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405" windowWidth="22755" windowHeight="9255"/>
  </bookViews>
  <sheets>
    <sheet name="Marks" sheetId="1" r:id="rId1"/>
    <sheet name="Sheet1" sheetId="2" r:id="rId2"/>
  </sheets>
  <definedNames>
    <definedName name="JAN_25">#REF!</definedName>
    <definedName name="JAN_28">#REF!</definedName>
    <definedName name="JAN_29">#REF!</definedName>
    <definedName name="JAN_31">#REF!</definedName>
    <definedName name="PR">#REF!</definedName>
    <definedName name="PR_2">#REF!</definedName>
    <definedName name="PR_3">#REF!</definedName>
  </definedNames>
  <calcPr calcId="124519"/>
</workbook>
</file>

<file path=xl/calcChain.xml><?xml version="1.0" encoding="utf-8"?>
<calcChain xmlns="http://schemas.openxmlformats.org/spreadsheetml/2006/main">
  <c r="L101" i="1"/>
  <c r="L93"/>
  <c r="L85"/>
  <c r="L77"/>
  <c r="L69"/>
  <c r="L61"/>
  <c r="L53"/>
  <c r="L45"/>
  <c r="L37"/>
  <c r="L29"/>
  <c r="L21"/>
  <c r="L13"/>
  <c r="H106"/>
  <c r="L106" s="1"/>
  <c r="H105"/>
  <c r="L105" s="1"/>
  <c r="H101"/>
  <c r="H99"/>
  <c r="L99" s="1"/>
  <c r="H98"/>
  <c r="L98" s="1"/>
  <c r="H97"/>
  <c r="L97" s="1"/>
  <c r="H93"/>
  <c r="H91"/>
  <c r="L91" s="1"/>
  <c r="H90"/>
  <c r="L90" s="1"/>
  <c r="H89"/>
  <c r="L89" s="1"/>
  <c r="H85"/>
  <c r="H83"/>
  <c r="L83" s="1"/>
  <c r="H82"/>
  <c r="L82" s="1"/>
  <c r="H81"/>
  <c r="L81" s="1"/>
  <c r="H77"/>
  <c r="H75"/>
  <c r="L75" s="1"/>
  <c r="H74"/>
  <c r="L74" s="1"/>
  <c r="H73"/>
  <c r="L73" s="1"/>
  <c r="H69"/>
  <c r="H67"/>
  <c r="L67" s="1"/>
  <c r="H66"/>
  <c r="L66" s="1"/>
  <c r="H65"/>
  <c r="L65" s="1"/>
  <c r="H61"/>
  <c r="H59"/>
  <c r="L59" s="1"/>
  <c r="H58"/>
  <c r="L58" s="1"/>
  <c r="H57"/>
  <c r="L57" s="1"/>
  <c r="H53"/>
  <c r="H51"/>
  <c r="L51" s="1"/>
  <c r="H50"/>
  <c r="L50" s="1"/>
  <c r="H49"/>
  <c r="L49" s="1"/>
  <c r="H45"/>
  <c r="H43"/>
  <c r="L43" s="1"/>
  <c r="H42"/>
  <c r="L42" s="1"/>
  <c r="H41"/>
  <c r="L41" s="1"/>
  <c r="H37"/>
  <c r="H35"/>
  <c r="L35" s="1"/>
  <c r="H34"/>
  <c r="L34" s="1"/>
  <c r="H33"/>
  <c r="L33" s="1"/>
  <c r="H29"/>
  <c r="H27"/>
  <c r="L27" s="1"/>
  <c r="H26"/>
  <c r="L26" s="1"/>
  <c r="H25"/>
  <c r="L25" s="1"/>
  <c r="H21"/>
  <c r="H19"/>
  <c r="L19" s="1"/>
  <c r="H18"/>
  <c r="L18" s="1"/>
  <c r="H17"/>
  <c r="L17" s="1"/>
  <c r="H13"/>
  <c r="H11"/>
  <c r="L11" s="1"/>
  <c r="H10"/>
  <c r="L10" s="1"/>
  <c r="H9"/>
  <c r="L9" s="1"/>
  <c r="F106"/>
  <c r="F13"/>
  <c r="F5"/>
  <c r="F6"/>
  <c r="H6" s="1"/>
  <c r="L6" s="1"/>
  <c r="F7"/>
  <c r="H7" s="1"/>
  <c r="L7" s="1"/>
  <c r="F8"/>
  <c r="H8" s="1"/>
  <c r="L8" s="1"/>
  <c r="F9"/>
  <c r="F10"/>
  <c r="F11"/>
  <c r="F12"/>
  <c r="H12" s="1"/>
  <c r="L12" s="1"/>
  <c r="F14"/>
  <c r="H14" s="1"/>
  <c r="L14" s="1"/>
  <c r="F15"/>
  <c r="H15" s="1"/>
  <c r="L15" s="1"/>
  <c r="F16"/>
  <c r="H16" s="1"/>
  <c r="L16" s="1"/>
  <c r="F17"/>
  <c r="F18"/>
  <c r="F19"/>
  <c r="F20"/>
  <c r="H20" s="1"/>
  <c r="L20" s="1"/>
  <c r="F21"/>
  <c r="F22"/>
  <c r="H22" s="1"/>
  <c r="L22" s="1"/>
  <c r="F23"/>
  <c r="H23" s="1"/>
  <c r="L23" s="1"/>
  <c r="F24"/>
  <c r="H24" s="1"/>
  <c r="L24" s="1"/>
  <c r="F25"/>
  <c r="F26"/>
  <c r="F27"/>
  <c r="F28"/>
  <c r="H28" s="1"/>
  <c r="L28" s="1"/>
  <c r="F29"/>
  <c r="F30"/>
  <c r="H30" s="1"/>
  <c r="L30" s="1"/>
  <c r="F31"/>
  <c r="H31" s="1"/>
  <c r="L31" s="1"/>
  <c r="F32"/>
  <c r="H32" s="1"/>
  <c r="L32" s="1"/>
  <c r="F33"/>
  <c r="F34"/>
  <c r="F35"/>
  <c r="F36"/>
  <c r="H36" s="1"/>
  <c r="L36" s="1"/>
  <c r="F37"/>
  <c r="F38"/>
  <c r="H38" s="1"/>
  <c r="L38" s="1"/>
  <c r="F39"/>
  <c r="H39" s="1"/>
  <c r="L39" s="1"/>
  <c r="F40"/>
  <c r="H40" s="1"/>
  <c r="L40" s="1"/>
  <c r="F41"/>
  <c r="F42"/>
  <c r="F43"/>
  <c r="F44"/>
  <c r="H44" s="1"/>
  <c r="L44" s="1"/>
  <c r="F45"/>
  <c r="F46"/>
  <c r="H46" s="1"/>
  <c r="L46" s="1"/>
  <c r="F47"/>
  <c r="H47" s="1"/>
  <c r="L47" s="1"/>
  <c r="F48"/>
  <c r="H48" s="1"/>
  <c r="L48" s="1"/>
  <c r="F49"/>
  <c r="F50"/>
  <c r="F51"/>
  <c r="F52"/>
  <c r="H52" s="1"/>
  <c r="L52" s="1"/>
  <c r="F53"/>
  <c r="F54"/>
  <c r="H54" s="1"/>
  <c r="L54" s="1"/>
  <c r="F55"/>
  <c r="H55" s="1"/>
  <c r="L55" s="1"/>
  <c r="F56"/>
  <c r="H56" s="1"/>
  <c r="L56" s="1"/>
  <c r="F57"/>
  <c r="F58"/>
  <c r="F59"/>
  <c r="F60"/>
  <c r="H60" s="1"/>
  <c r="L60" s="1"/>
  <c r="F61"/>
  <c r="F62"/>
  <c r="H62" s="1"/>
  <c r="L62" s="1"/>
  <c r="F63"/>
  <c r="H63" s="1"/>
  <c r="L63" s="1"/>
  <c r="F64"/>
  <c r="H64" s="1"/>
  <c r="L64" s="1"/>
  <c r="F65"/>
  <c r="F66"/>
  <c r="F67"/>
  <c r="F68"/>
  <c r="H68" s="1"/>
  <c r="L68" s="1"/>
  <c r="F69"/>
  <c r="F70"/>
  <c r="H70" s="1"/>
  <c r="L70" s="1"/>
  <c r="F71"/>
  <c r="H71" s="1"/>
  <c r="L71" s="1"/>
  <c r="F72"/>
  <c r="H72" s="1"/>
  <c r="L72" s="1"/>
  <c r="F73"/>
  <c r="F74"/>
  <c r="F75"/>
  <c r="F76"/>
  <c r="H76" s="1"/>
  <c r="L76" s="1"/>
  <c r="F77"/>
  <c r="F78"/>
  <c r="H78" s="1"/>
  <c r="L78" s="1"/>
  <c r="F79"/>
  <c r="H79" s="1"/>
  <c r="L79" s="1"/>
  <c r="F80"/>
  <c r="H80" s="1"/>
  <c r="L80" s="1"/>
  <c r="F81"/>
  <c r="F82"/>
  <c r="F83"/>
  <c r="F84"/>
  <c r="H84" s="1"/>
  <c r="L84" s="1"/>
  <c r="F85"/>
  <c r="F86"/>
  <c r="H86" s="1"/>
  <c r="L86" s="1"/>
  <c r="F87"/>
  <c r="H87" s="1"/>
  <c r="L87" s="1"/>
  <c r="F88"/>
  <c r="H88" s="1"/>
  <c r="L88" s="1"/>
  <c r="F89"/>
  <c r="F90"/>
  <c r="F91"/>
  <c r="F92"/>
  <c r="H92" s="1"/>
  <c r="L92" s="1"/>
  <c r="F93"/>
  <c r="F94"/>
  <c r="H94" s="1"/>
  <c r="L94" s="1"/>
  <c r="F95"/>
  <c r="H95" s="1"/>
  <c r="L95" s="1"/>
  <c r="F96"/>
  <c r="H96" s="1"/>
  <c r="L96" s="1"/>
  <c r="F97"/>
  <c r="F98"/>
  <c r="F99"/>
  <c r="F100"/>
  <c r="H100" s="1"/>
  <c r="L100" s="1"/>
  <c r="F101"/>
  <c r="F102"/>
  <c r="H102" s="1"/>
  <c r="L102" s="1"/>
  <c r="F103"/>
  <c r="H103" s="1"/>
  <c r="L103" s="1"/>
  <c r="F104"/>
  <c r="H104" s="1"/>
  <c r="L104" s="1"/>
  <c r="F105"/>
</calcChain>
</file>

<file path=xl/sharedStrings.xml><?xml version="1.0" encoding="utf-8"?>
<sst xmlns="http://schemas.openxmlformats.org/spreadsheetml/2006/main" count="262" uniqueCount="250">
  <si>
    <t>Group</t>
  </si>
  <si>
    <t>ID</t>
  </si>
  <si>
    <t>2013EE19020</t>
  </si>
  <si>
    <t>2012EE10082</t>
  </si>
  <si>
    <t>2012EE10323</t>
  </si>
  <si>
    <t>2012EE10433</t>
  </si>
  <si>
    <t>2012EE10436</t>
  </si>
  <si>
    <t>2012EE10439</t>
  </si>
  <si>
    <t>2012EE10442</t>
  </si>
  <si>
    <t>2012EE10445</t>
  </si>
  <si>
    <t>2012EE10448</t>
  </si>
  <si>
    <t>2012EE10451</t>
  </si>
  <si>
    <t>2012EE10454</t>
  </si>
  <si>
    <t>2012EE10457</t>
  </si>
  <si>
    <t>2012EE10460</t>
  </si>
  <si>
    <t>2012EE10463</t>
  </si>
  <si>
    <t>2012EE10466</t>
  </si>
  <si>
    <t>2012EE10469</t>
  </si>
  <si>
    <t>2012EE10472</t>
  </si>
  <si>
    <t>2012EE10475</t>
  </si>
  <si>
    <t>2012EE10478</t>
  </si>
  <si>
    <t>2012EE10481</t>
  </si>
  <si>
    <t>2012EE10484</t>
  </si>
  <si>
    <t>2012EE10490</t>
  </si>
  <si>
    <t>2012EE10493</t>
  </si>
  <si>
    <t>2011CS10220</t>
  </si>
  <si>
    <t>2012EE10431</t>
  </si>
  <si>
    <t>2012EE10434</t>
  </si>
  <si>
    <t>2012EE10437</t>
  </si>
  <si>
    <t>2012EE10440</t>
  </si>
  <si>
    <t>2012EE10443</t>
  </si>
  <si>
    <t>2012EE10446</t>
  </si>
  <si>
    <t>2012EE10449</t>
  </si>
  <si>
    <t>2012EE10452</t>
  </si>
  <si>
    <t>2012EE10455</t>
  </si>
  <si>
    <t>2012EE10458</t>
  </si>
  <si>
    <t>2012EE10461</t>
  </si>
  <si>
    <t>2012EE10467</t>
  </si>
  <si>
    <t>2012EE10473</t>
  </si>
  <si>
    <t>2012EE10476</t>
  </si>
  <si>
    <t>2012EE10479</t>
  </si>
  <si>
    <t>2012EE10482</t>
  </si>
  <si>
    <t>2012EE10485</t>
  </si>
  <si>
    <t>2012EE10488</t>
  </si>
  <si>
    <t>2012EE10491</t>
  </si>
  <si>
    <t>2011CS10251</t>
  </si>
  <si>
    <t>2011PH10856</t>
  </si>
  <si>
    <t>2012EE10432</t>
  </si>
  <si>
    <t>2012EE10435</t>
  </si>
  <si>
    <t>2012EE10438</t>
  </si>
  <si>
    <t>2012EE10441</t>
  </si>
  <si>
    <t>2012EE10447</t>
  </si>
  <si>
    <t>2012EE10450</t>
  </si>
  <si>
    <t>2012EE10453</t>
  </si>
  <si>
    <t>2012EE10456</t>
  </si>
  <si>
    <t>2012EE10459</t>
  </si>
  <si>
    <t>2012EE10462</t>
  </si>
  <si>
    <t>2012EE10465</t>
  </si>
  <si>
    <t>2012EE10468</t>
  </si>
  <si>
    <t>2012EE10471</t>
  </si>
  <si>
    <t>2012EE10474</t>
  </si>
  <si>
    <t>2012EE10477</t>
  </si>
  <si>
    <t>2012EE10480</t>
  </si>
  <si>
    <t>2012EE10483</t>
  </si>
  <si>
    <t>2012EE10486</t>
  </si>
  <si>
    <t>2012EE10489</t>
  </si>
  <si>
    <t>2012EE10492</t>
  </si>
  <si>
    <t>2012EE10509</t>
  </si>
  <si>
    <t>2011EE20061</t>
  </si>
  <si>
    <t>2011EE20508</t>
  </si>
  <si>
    <t>2011EE20510</t>
  </si>
  <si>
    <t>2011EE20514</t>
  </si>
  <si>
    <t>2011EE20516</t>
  </si>
  <si>
    <t>2011EE20523</t>
  </si>
  <si>
    <t>2011EE20525</t>
  </si>
  <si>
    <t>2011EE20527</t>
  </si>
  <si>
    <t>2011EE20914</t>
  </si>
  <si>
    <t>2012EE50072</t>
  </si>
  <si>
    <t>2012EE50166</t>
  </si>
  <si>
    <t>2012EE50541</t>
  </si>
  <si>
    <t>2012EE50542</t>
  </si>
  <si>
    <t>2012EE50543</t>
  </si>
  <si>
    <t>2012EE50544</t>
  </si>
  <si>
    <t>2012EE50545</t>
  </si>
  <si>
    <t>2012EE50546</t>
  </si>
  <si>
    <t>2012EE50547</t>
  </si>
  <si>
    <t>2012EE50548</t>
  </si>
  <si>
    <t>2012EE50549</t>
  </si>
  <si>
    <t>2012EE50550</t>
  </si>
  <si>
    <t>2012EE50553</t>
  </si>
  <si>
    <t>2012EE50554</t>
  </si>
  <si>
    <t>2012EE50555</t>
  </si>
  <si>
    <t>2012EE50556</t>
  </si>
  <si>
    <t>2012EE50557</t>
  </si>
  <si>
    <t>2012EE50558</t>
  </si>
  <si>
    <t>2012EE50559</t>
  </si>
  <si>
    <t>2012EE50560</t>
  </si>
  <si>
    <t>2012EE50561</t>
  </si>
  <si>
    <t>2012EE50562</t>
  </si>
  <si>
    <t>2012EE50563</t>
  </si>
  <si>
    <t>2012EE50565</t>
  </si>
  <si>
    <t>2012EE50566</t>
  </si>
  <si>
    <t>Name</t>
  </si>
  <si>
    <t>AGARWAL,ANISH</t>
  </si>
  <si>
    <t>.,DEEPALI JAIN</t>
  </si>
  <si>
    <t>.,AKASH VERMA</t>
  </si>
  <si>
    <t>.,ADITYA KUMAR JAIN</t>
  </si>
  <si>
    <t>.,ARAVETI SAI CHAKRADHAR</t>
  </si>
  <si>
    <t>.,AYUSH JAIN</t>
  </si>
  <si>
    <t>.,B V S UJWAL</t>
  </si>
  <si>
    <t>.,CHIRAG BANSAL</t>
  </si>
  <si>
    <t>.,DHIRAJ AGARWAL</t>
  </si>
  <si>
    <t>.,GAURAV VERMA</t>
  </si>
  <si>
    <t>.,GORISH AGGARWAL</t>
  </si>
  <si>
    <t>.,JASPREET SINGH JHEETA</t>
  </si>
  <si>
    <t>.,KOTTAM AKHILESHWAR REDDY</t>
  </si>
  <si>
    <t>.,LEKHA CHOUDHARY</t>
  </si>
  <si>
    <t>.,PASHAM VAMSHIDHAR REDDY</t>
  </si>
  <si>
    <t>.,RAHUL TRIVEDI</t>
  </si>
  <si>
    <t>.,RAVI KUMAR MEENA</t>
  </si>
  <si>
    <t>.,SANJAY KUMAR MEENA</t>
  </si>
  <si>
    <t>.,SHIVAM KHARE</t>
  </si>
  <si>
    <t>.,SHUBHAM RAI</t>
  </si>
  <si>
    <t>.,SUCHAKRA KUMAR SAH</t>
  </si>
  <si>
    <t>.,VARSHA MEENA</t>
  </si>
  <si>
    <t>.,VISHAL SINGH</t>
  </si>
  <si>
    <t>HARSHIT JAIN</t>
  </si>
  <si>
    <t>.,AASHISH GARG</t>
  </si>
  <si>
    <t>.,AMIT KUMAR YADAV</t>
  </si>
  <si>
    <t>.,ASHISH RANJAN</t>
  </si>
  <si>
    <t>.,BAIKANI PRUDVI RAJ</t>
  </si>
  <si>
    <t>.,CHAKILAM SRIKAR RAJ</t>
  </si>
  <si>
    <t>.,CHUKKA BHARGAV</t>
  </si>
  <si>
    <t>.,DIVAY BHUTANI</t>
  </si>
  <si>
    <t>.,GEDELA VAMSI KRISHNA</t>
  </si>
  <si>
    <t>.,GURRAM LOKESH</t>
  </si>
  <si>
    <t>.,KAVITA KUMARI</t>
  </si>
  <si>
    <t>.,KRISHNA YADAV</t>
  </si>
  <si>
    <t>.,PRABHAKAR VERMA</t>
  </si>
  <si>
    <t>.,SACHIT TANDON</t>
  </si>
  <si>
    <t>.,SANTOSH NAIN</t>
  </si>
  <si>
    <t>.,SHIVANI JHIRWAL</t>
  </si>
  <si>
    <t>.,SIDDARTH KAMLESH JAIN</t>
  </si>
  <si>
    <t>.,SUMAN SHEKHAR</t>
  </si>
  <si>
    <t>.,UJJVAL KUMAR SINHA</t>
  </si>
  <si>
    <t>.,VEMURI RAHUL</t>
  </si>
  <si>
    <t>SAHIL AGRAWAL</t>
  </si>
  <si>
    <t>CHANDRA,NITISH</t>
  </si>
  <si>
    <t>.,ABHISHEK LAL</t>
  </si>
  <si>
    <t>.,ANJALI RAI</t>
  </si>
  <si>
    <t>.,AVIBHAV SHARMA</t>
  </si>
  <si>
    <t>.,BONTHU SUMANTH</t>
  </si>
  <si>
    <t>.,CHUNDI PAVAN KUMAR</t>
  </si>
  <si>
    <t>.,DIVYANSHU MUND</t>
  </si>
  <si>
    <t>.,GOLLAPALLI NAGA SATHIRAJU</t>
  </si>
  <si>
    <t>.,HANUL CHOUDHARY</t>
  </si>
  <si>
    <t>.,KISHLAY KUSHWAHA</t>
  </si>
  <si>
    <t>.,KUSHAAGRA GOYAL</t>
  </si>
  <si>
    <t>.,NAGADESI ADITYA RAHUL</t>
  </si>
  <si>
    <t>.,PRASHANT BUDANIA</t>
  </si>
  <si>
    <t>.,RAMIT DAS</t>
  </si>
  <si>
    <t>.,SANGAM VERMA</t>
  </si>
  <si>
    <t>.,SHALINI SINGH</t>
  </si>
  <si>
    <t>.,SHUBHAM BHARDWAJ</t>
  </si>
  <si>
    <t>.,SOHAN LAL</t>
  </si>
  <si>
    <t>.,SUSHMA MASTILA</t>
  </si>
  <si>
    <t>.,VAIBHAV KEWLANI</t>
  </si>
  <si>
    <t>.,VINAY KUMAR SHEKHAR</t>
  </si>
  <si>
    <t>.,GARGI SHARMA</t>
  </si>
  <si>
    <t>ABHIMANYU DUBEY</t>
  </si>
  <si>
    <t>AMITABH ANAND</t>
  </si>
  <si>
    <t>ARUN KUMAR</t>
  </si>
  <si>
    <t>GUNDAVARAPU NITESH BHARADWAJ</t>
  </si>
  <si>
    <t>KANAV RAMPAL</t>
  </si>
  <si>
    <t>RUCHIRA JAIN</t>
  </si>
  <si>
    <t>SACHIN RANA</t>
  </si>
  <si>
    <t>SACHIN</t>
  </si>
  <si>
    <t>DIKSHA JAIN</t>
  </si>
  <si>
    <t>.,ANSHI</t>
  </si>
  <si>
    <t>.,PRACHI BANSAL</t>
  </si>
  <si>
    <t>.,AARUSHI ARORA</t>
  </si>
  <si>
    <t>.,ABHILASH PARASHAR</t>
  </si>
  <si>
    <t>.,ANMOL GUPTA</t>
  </si>
  <si>
    <t>.,ASHISH KUMAR</t>
  </si>
  <si>
    <t>.,BASANT SINGH</t>
  </si>
  <si>
    <t>.,DEEPANKAR ARYA</t>
  </si>
  <si>
    <t>.,DHANANJAY GOEL</t>
  </si>
  <si>
    <t>.,ISHA GOYAL</t>
  </si>
  <si>
    <t>.,LALIT DAHIYA</t>
  </si>
  <si>
    <t>.,PALASH NAG</t>
  </si>
  <si>
    <t>.,PARAS MISHRA</t>
  </si>
  <si>
    <t>.,PRASHANT SINGH MEENA</t>
  </si>
  <si>
    <t>.,ROHIT DAROCH</t>
  </si>
  <si>
    <t>.,SHASHANK KUSHWAH</t>
  </si>
  <si>
    <t>.,SHOBHIT ZAKHMI</t>
  </si>
  <si>
    <t>.,SHUBHAM KUMAR</t>
  </si>
  <si>
    <t>.,SHUBHANKAR GAUTAM</t>
  </si>
  <si>
    <t>.,SIDHANT GOYAL</t>
  </si>
  <si>
    <t>.,UTKARSH</t>
  </si>
  <si>
    <t>.,UTKARSH SHARMA</t>
  </si>
  <si>
    <t>.,VAIBHAV GARG</t>
  </si>
  <si>
    <t>.,VIKAS KUMAR</t>
  </si>
  <si>
    <t>.,VINOD KUMAR</t>
  </si>
  <si>
    <t>EEL 306 Student Attendance Record</t>
  </si>
  <si>
    <t>2012EE50552</t>
  </si>
  <si>
    <t>Minor-I  (30)</t>
  </si>
  <si>
    <t>Minor-I (20) Normalized Score</t>
  </si>
  <si>
    <t>Minor-I stats</t>
  </si>
  <si>
    <t>Mean</t>
  </si>
  <si>
    <t>16.2/30</t>
  </si>
  <si>
    <t>&gt;= 27</t>
  </si>
  <si>
    <t>24 &lt;= , &lt; 27</t>
  </si>
  <si>
    <t>21 &lt;= , &lt; 24</t>
  </si>
  <si>
    <t>18 &lt;= , &lt; 21</t>
  </si>
  <si>
    <t>15 &lt;= , &lt; 18</t>
  </si>
  <si>
    <t>12 &lt;= , &lt; 15</t>
  </si>
  <si>
    <t>9 &lt;= ,  &lt; 12</t>
  </si>
  <si>
    <t>4 &lt;= , &lt; 9</t>
  </si>
  <si>
    <t>&lt; 4</t>
  </si>
  <si>
    <t>Outstanding   (A)</t>
  </si>
  <si>
    <t>F</t>
  </si>
  <si>
    <t>Average           (B-/C)</t>
  </si>
  <si>
    <t>Need to work harder  ( C /C-)</t>
  </si>
  <si>
    <t>Need to work harder  ( C-/D)</t>
  </si>
  <si>
    <t>Comment (Grades so far)</t>
  </si>
  <si>
    <t>Excellent         (A/A-)</t>
  </si>
  <si>
    <t>V. good            (A-/B)</t>
  </si>
  <si>
    <t>Good                 (B/B-)</t>
  </si>
  <si>
    <t>Minor-II (25)</t>
  </si>
  <si>
    <t>2012EE10971</t>
  </si>
  <si>
    <t>Saurabh Yadav</t>
  </si>
  <si>
    <t>Minor-II stats</t>
  </si>
  <si>
    <t>&gt;= 22.5</t>
  </si>
  <si>
    <t>&lt; 22.5 , &gt;= 20</t>
  </si>
  <si>
    <t>&lt; 20 , &gt;= 17.5</t>
  </si>
  <si>
    <t>&lt; 17.5, &gt;= 15</t>
  </si>
  <si>
    <t>&lt; 15 , &gt;= 12.5</t>
  </si>
  <si>
    <t>&lt; 12.5, &gt;= 10</t>
  </si>
  <si>
    <t>&lt; 10 , &gt;= 7.5</t>
  </si>
  <si>
    <t>&lt; 7.5</t>
  </si>
  <si>
    <t>14.1/25</t>
  </si>
  <si>
    <t>Minor-I + Minor-II (45)</t>
  </si>
  <si>
    <t>Major (35)</t>
  </si>
  <si>
    <t>Assignment-I (10)</t>
  </si>
  <si>
    <t>Assignment-II (10)</t>
  </si>
  <si>
    <t>Total (100)</t>
  </si>
  <si>
    <t>Final Grade</t>
  </si>
  <si>
    <t>Assignment Group</t>
  </si>
  <si>
    <t>??</t>
  </si>
  <si>
    <t>9,11 (??)</t>
  </si>
</sst>
</file>

<file path=xl/styles.xml><?xml version="1.0" encoding="utf-8"?>
<styleSheet xmlns="http://schemas.openxmlformats.org/spreadsheetml/2006/main">
  <numFmts count="1">
    <numFmt numFmtId="164" formatCode="[$-14009]dd/mm/yy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C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Fill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2" fillId="3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164" fontId="9" fillId="3" borderId="2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EB2EC"/>
      <color rgb="FFCCCC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267"/>
  <sheetViews>
    <sheetView tabSelected="1" workbookViewId="0">
      <pane xSplit="3" ySplit="4" topLeftCell="D35" activePane="bottomRight" state="frozen"/>
      <selection pane="topRight" activeCell="D1" sqref="D1"/>
      <selection pane="bottomLeft" activeCell="A5" sqref="A5"/>
      <selection pane="bottomRight" activeCell="D44" sqref="D44"/>
    </sheetView>
  </sheetViews>
  <sheetFormatPr defaultRowHeight="15"/>
  <cols>
    <col min="1" max="1" width="13.5703125" style="1" customWidth="1"/>
    <col min="2" max="2" width="18.5703125" style="1" customWidth="1"/>
    <col min="3" max="4" width="32" style="14" customWidth="1"/>
    <col min="5" max="8" width="24.5703125" style="14" customWidth="1"/>
    <col min="9" max="9" width="26.140625" style="1" customWidth="1"/>
    <col min="10" max="10" width="18.28515625" style="1" customWidth="1"/>
    <col min="11" max="11" width="19.28515625" style="3" customWidth="1"/>
    <col min="12" max="12" width="15" style="3" customWidth="1"/>
    <col min="13" max="13" width="15.5703125" style="3" customWidth="1"/>
    <col min="14" max="14" width="18.28515625" style="3" customWidth="1"/>
    <col min="15" max="15" width="9.140625" style="1" customWidth="1"/>
    <col min="16" max="181" width="9.140625" style="1"/>
  </cols>
  <sheetData>
    <row r="1" spans="1:181" ht="15" customHeight="1"/>
    <row r="2" spans="1:181" ht="15" customHeight="1">
      <c r="A2" s="35" t="s">
        <v>203</v>
      </c>
      <c r="B2" s="36"/>
      <c r="C2" s="36"/>
      <c r="D2" s="17"/>
      <c r="E2" s="17"/>
      <c r="F2" s="17"/>
      <c r="G2" s="17"/>
      <c r="H2" s="17"/>
      <c r="I2" s="8"/>
      <c r="J2" s="8"/>
      <c r="K2" s="8"/>
      <c r="L2" s="8"/>
      <c r="M2" s="8"/>
      <c r="N2" s="8"/>
      <c r="O2" s="9"/>
      <c r="P2" s="9"/>
      <c r="Q2" s="9"/>
      <c r="R2" s="9"/>
      <c r="S2" s="9"/>
    </row>
    <row r="3" spans="1:181" ht="15" customHeight="1">
      <c r="A3" s="37"/>
      <c r="B3" s="38"/>
      <c r="C3" s="38"/>
      <c r="D3" s="17"/>
      <c r="E3" s="17"/>
      <c r="F3" s="17"/>
      <c r="G3" s="17"/>
      <c r="H3" s="17"/>
      <c r="I3" s="8"/>
      <c r="J3" s="8"/>
      <c r="K3" s="8"/>
      <c r="L3" s="8"/>
      <c r="M3" s="8"/>
      <c r="N3" s="8"/>
      <c r="O3" s="9"/>
      <c r="P3" s="9"/>
      <c r="Q3" s="9"/>
      <c r="R3" s="9"/>
      <c r="S3" s="9"/>
    </row>
    <row r="4" spans="1:181" s="7" customFormat="1" ht="25.5">
      <c r="A4" s="30" t="s">
        <v>0</v>
      </c>
      <c r="B4" s="30" t="s">
        <v>1</v>
      </c>
      <c r="C4" s="31" t="s">
        <v>102</v>
      </c>
      <c r="D4" s="31" t="s">
        <v>247</v>
      </c>
      <c r="E4" s="15" t="s">
        <v>205</v>
      </c>
      <c r="F4" s="15" t="s">
        <v>206</v>
      </c>
      <c r="G4" s="15" t="s">
        <v>228</v>
      </c>
      <c r="H4" s="15" t="s">
        <v>241</v>
      </c>
      <c r="I4" s="10" t="s">
        <v>243</v>
      </c>
      <c r="J4" s="10" t="s">
        <v>244</v>
      </c>
      <c r="K4" s="10" t="s">
        <v>242</v>
      </c>
      <c r="L4" s="10" t="s">
        <v>245</v>
      </c>
      <c r="M4" s="10" t="s">
        <v>246</v>
      </c>
      <c r="N4" s="10"/>
      <c r="O4" s="10"/>
      <c r="P4" s="10"/>
      <c r="Q4" s="10"/>
      <c r="R4" s="10"/>
      <c r="S4" s="10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</row>
    <row r="5" spans="1:181" s="2" customFormat="1">
      <c r="A5" s="32"/>
      <c r="B5" s="23" t="s">
        <v>2</v>
      </c>
      <c r="C5" s="24" t="s">
        <v>103</v>
      </c>
      <c r="D5" s="24"/>
      <c r="E5" s="16">
        <v>0</v>
      </c>
      <c r="F5" s="16">
        <f xml:space="preserve"> E5 * 2/3</f>
        <v>0</v>
      </c>
      <c r="G5" s="24">
        <v>0</v>
      </c>
      <c r="H5" s="24"/>
      <c r="I5" s="11"/>
      <c r="J5" s="11"/>
      <c r="K5" s="12"/>
      <c r="L5" s="12"/>
      <c r="M5" s="12"/>
      <c r="N5" s="12"/>
      <c r="O5" s="11"/>
      <c r="P5" s="11"/>
      <c r="Q5" s="11"/>
      <c r="R5" s="11"/>
      <c r="S5" s="11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</row>
    <row r="6" spans="1:181" s="2" customFormat="1">
      <c r="A6" s="23">
        <v>1</v>
      </c>
      <c r="B6" s="23" t="s">
        <v>3</v>
      </c>
      <c r="C6" s="24" t="s">
        <v>104</v>
      </c>
      <c r="D6" s="24">
        <v>9</v>
      </c>
      <c r="E6" s="16">
        <v>16</v>
      </c>
      <c r="F6" s="16">
        <f t="shared" ref="F6:F36" si="0" xml:space="preserve"> E6 * 2/3</f>
        <v>10.666666666666666</v>
      </c>
      <c r="G6" s="16">
        <v>19.5</v>
      </c>
      <c r="H6" s="16">
        <f xml:space="preserve"> F6 + G6</f>
        <v>30.166666666666664</v>
      </c>
      <c r="I6" s="11"/>
      <c r="J6" s="13"/>
      <c r="K6" s="13"/>
      <c r="L6" s="12">
        <f xml:space="preserve"> H6 + I6 + J6 + K6</f>
        <v>30.166666666666664</v>
      </c>
      <c r="M6" s="12"/>
      <c r="N6" s="12"/>
      <c r="O6" s="11"/>
      <c r="P6" s="11"/>
      <c r="Q6" s="11"/>
      <c r="R6" s="11"/>
      <c r="S6" s="11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</row>
    <row r="7" spans="1:181" s="2" customFormat="1">
      <c r="A7" s="23">
        <v>1</v>
      </c>
      <c r="B7" s="23" t="s">
        <v>4</v>
      </c>
      <c r="C7" s="24" t="s">
        <v>105</v>
      </c>
      <c r="D7" s="24">
        <v>19</v>
      </c>
      <c r="E7" s="16">
        <v>22</v>
      </c>
      <c r="F7" s="16">
        <f t="shared" si="0"/>
        <v>14.666666666666666</v>
      </c>
      <c r="G7" s="16">
        <v>24</v>
      </c>
      <c r="H7" s="16">
        <f t="shared" ref="H7:H70" si="1" xml:space="preserve"> F7 + G7</f>
        <v>38.666666666666664</v>
      </c>
      <c r="I7" s="11"/>
      <c r="J7" s="13"/>
      <c r="K7" s="13"/>
      <c r="L7" s="12">
        <f t="shared" ref="L7:L70" si="2" xml:space="preserve"> H7 + I7 + J7 + K7</f>
        <v>38.666666666666664</v>
      </c>
      <c r="M7" s="13"/>
      <c r="N7" s="13"/>
      <c r="O7" s="11"/>
      <c r="P7" s="11"/>
      <c r="Q7" s="11"/>
      <c r="R7" s="11"/>
      <c r="S7" s="11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</row>
    <row r="8" spans="1:181" s="2" customFormat="1">
      <c r="A8" s="23">
        <v>1</v>
      </c>
      <c r="B8" s="23" t="s">
        <v>5</v>
      </c>
      <c r="C8" s="24" t="s">
        <v>106</v>
      </c>
      <c r="D8" s="24">
        <v>6</v>
      </c>
      <c r="E8" s="16">
        <v>20</v>
      </c>
      <c r="F8" s="16">
        <f t="shared" si="0"/>
        <v>13.333333333333334</v>
      </c>
      <c r="G8" s="16">
        <v>20.5</v>
      </c>
      <c r="H8" s="16">
        <f t="shared" si="1"/>
        <v>33.833333333333336</v>
      </c>
      <c r="I8" s="11"/>
      <c r="J8" s="13"/>
      <c r="K8" s="13"/>
      <c r="L8" s="12">
        <f t="shared" si="2"/>
        <v>33.833333333333336</v>
      </c>
      <c r="M8" s="13"/>
      <c r="N8" s="13"/>
      <c r="O8" s="11"/>
      <c r="P8" s="11"/>
      <c r="Q8" s="11"/>
      <c r="R8" s="11"/>
      <c r="S8" s="11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</row>
    <row r="9" spans="1:181" s="2" customFormat="1">
      <c r="A9" s="23">
        <v>1</v>
      </c>
      <c r="B9" s="23" t="s">
        <v>6</v>
      </c>
      <c r="C9" s="24" t="s">
        <v>107</v>
      </c>
      <c r="D9" s="24">
        <v>21</v>
      </c>
      <c r="E9" s="16">
        <v>16</v>
      </c>
      <c r="F9" s="16">
        <f t="shared" si="0"/>
        <v>10.666666666666666</v>
      </c>
      <c r="G9" s="16">
        <v>2</v>
      </c>
      <c r="H9" s="16">
        <f t="shared" si="1"/>
        <v>12.666666666666666</v>
      </c>
      <c r="I9" s="11"/>
      <c r="J9" s="13"/>
      <c r="K9" s="13"/>
      <c r="L9" s="12">
        <f t="shared" si="2"/>
        <v>12.666666666666666</v>
      </c>
      <c r="M9" s="13"/>
      <c r="N9" s="13"/>
      <c r="O9" s="11"/>
      <c r="P9" s="11"/>
      <c r="Q9" s="11"/>
      <c r="R9" s="11"/>
      <c r="S9" s="11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</row>
    <row r="10" spans="1:181" s="2" customFormat="1">
      <c r="A10" s="23">
        <v>1</v>
      </c>
      <c r="B10" s="23" t="s">
        <v>7</v>
      </c>
      <c r="C10" s="24" t="s">
        <v>108</v>
      </c>
      <c r="D10" s="24">
        <v>2</v>
      </c>
      <c r="E10" s="16">
        <v>18</v>
      </c>
      <c r="F10" s="16">
        <f t="shared" si="0"/>
        <v>12</v>
      </c>
      <c r="G10" s="16">
        <v>18.5</v>
      </c>
      <c r="H10" s="16">
        <f t="shared" si="1"/>
        <v>30.5</v>
      </c>
      <c r="I10" s="11"/>
      <c r="J10" s="13"/>
      <c r="K10" s="13"/>
      <c r="L10" s="12">
        <f t="shared" si="2"/>
        <v>30.5</v>
      </c>
      <c r="M10" s="13"/>
      <c r="N10" s="13"/>
      <c r="O10" s="11"/>
      <c r="P10" s="11"/>
      <c r="Q10" s="11"/>
      <c r="R10" s="11"/>
      <c r="S10" s="11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</row>
    <row r="11" spans="1:181" s="2" customFormat="1">
      <c r="A11" s="23">
        <v>1</v>
      </c>
      <c r="B11" s="23" t="s">
        <v>8</v>
      </c>
      <c r="C11" s="24" t="s">
        <v>109</v>
      </c>
      <c r="D11" s="24">
        <v>2</v>
      </c>
      <c r="E11" s="16">
        <v>22</v>
      </c>
      <c r="F11" s="16">
        <f t="shared" si="0"/>
        <v>14.666666666666666</v>
      </c>
      <c r="G11" s="16">
        <v>14.5</v>
      </c>
      <c r="H11" s="16">
        <f t="shared" si="1"/>
        <v>29.166666666666664</v>
      </c>
      <c r="I11" s="11"/>
      <c r="J11" s="13"/>
      <c r="K11" s="13"/>
      <c r="L11" s="12">
        <f t="shared" si="2"/>
        <v>29.166666666666664</v>
      </c>
      <c r="M11" s="13"/>
      <c r="N11" s="13"/>
      <c r="O11" s="11"/>
      <c r="P11" s="11"/>
      <c r="Q11" s="11"/>
      <c r="R11" s="11"/>
      <c r="S11" s="11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</row>
    <row r="12" spans="1:181" s="2" customFormat="1">
      <c r="A12" s="23">
        <v>1</v>
      </c>
      <c r="B12" s="23" t="s">
        <v>9</v>
      </c>
      <c r="C12" s="24" t="s">
        <v>110</v>
      </c>
      <c r="D12" s="24">
        <v>17</v>
      </c>
      <c r="E12" s="16">
        <v>17</v>
      </c>
      <c r="F12" s="16">
        <f t="shared" si="0"/>
        <v>11.333333333333334</v>
      </c>
      <c r="G12" s="16">
        <v>20</v>
      </c>
      <c r="H12" s="16">
        <f t="shared" si="1"/>
        <v>31.333333333333336</v>
      </c>
      <c r="I12" s="11"/>
      <c r="J12" s="11"/>
      <c r="K12" s="12"/>
      <c r="L12" s="12">
        <f t="shared" si="2"/>
        <v>31.333333333333336</v>
      </c>
      <c r="M12" s="12"/>
      <c r="N12" s="12"/>
      <c r="O12" s="11"/>
      <c r="P12" s="11"/>
      <c r="Q12" s="11"/>
      <c r="R12" s="11"/>
      <c r="S12" s="11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</row>
    <row r="13" spans="1:181" s="21" customFormat="1">
      <c r="A13" s="23">
        <v>1</v>
      </c>
      <c r="B13" s="23" t="s">
        <v>10</v>
      </c>
      <c r="C13" s="24" t="s">
        <v>111</v>
      </c>
      <c r="D13" s="24">
        <v>6</v>
      </c>
      <c r="E13" s="24">
        <v>5.5</v>
      </c>
      <c r="F13" s="16">
        <f xml:space="preserve"> E13 * 2/3</f>
        <v>3.6666666666666665</v>
      </c>
      <c r="G13" s="24">
        <v>4.5</v>
      </c>
      <c r="H13" s="16">
        <f t="shared" si="1"/>
        <v>8.1666666666666661</v>
      </c>
      <c r="I13" s="18"/>
      <c r="J13" s="19"/>
      <c r="K13" s="19"/>
      <c r="L13" s="12">
        <f t="shared" si="2"/>
        <v>8.1666666666666661</v>
      </c>
      <c r="M13" s="19"/>
      <c r="N13" s="19"/>
      <c r="O13" s="18"/>
      <c r="P13" s="18"/>
      <c r="Q13" s="18"/>
      <c r="R13" s="18"/>
      <c r="S13" s="18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</row>
    <row r="14" spans="1:181" s="2" customFormat="1">
      <c r="A14" s="23">
        <v>1</v>
      </c>
      <c r="B14" s="23" t="s">
        <v>11</v>
      </c>
      <c r="C14" s="24" t="s">
        <v>112</v>
      </c>
      <c r="D14" s="24">
        <v>21</v>
      </c>
      <c r="E14" s="16">
        <v>19.5</v>
      </c>
      <c r="F14" s="16">
        <f t="shared" si="0"/>
        <v>13</v>
      </c>
      <c r="G14" s="16">
        <v>18.5</v>
      </c>
      <c r="H14" s="16">
        <f t="shared" si="1"/>
        <v>31.5</v>
      </c>
      <c r="I14" s="11"/>
      <c r="J14" s="13"/>
      <c r="K14" s="13"/>
      <c r="L14" s="12">
        <f t="shared" si="2"/>
        <v>31.5</v>
      </c>
      <c r="M14" s="13"/>
      <c r="N14" s="13"/>
      <c r="O14" s="11"/>
      <c r="P14" s="11"/>
      <c r="Q14" s="11"/>
      <c r="R14" s="11"/>
      <c r="S14" s="11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</row>
    <row r="15" spans="1:181" s="2" customFormat="1">
      <c r="A15" s="23">
        <v>1</v>
      </c>
      <c r="B15" s="23" t="s">
        <v>12</v>
      </c>
      <c r="C15" s="24" t="s">
        <v>113</v>
      </c>
      <c r="D15" s="24">
        <v>2</v>
      </c>
      <c r="E15" s="16">
        <v>19.5</v>
      </c>
      <c r="F15" s="16">
        <f t="shared" si="0"/>
        <v>13</v>
      </c>
      <c r="G15" s="16">
        <v>17.5</v>
      </c>
      <c r="H15" s="16">
        <f t="shared" si="1"/>
        <v>30.5</v>
      </c>
      <c r="I15" s="11"/>
      <c r="J15" s="13"/>
      <c r="K15" s="13"/>
      <c r="L15" s="12">
        <f t="shared" si="2"/>
        <v>30.5</v>
      </c>
      <c r="M15" s="13"/>
      <c r="N15" s="13"/>
      <c r="O15" s="11"/>
      <c r="P15" s="11"/>
      <c r="Q15" s="11"/>
      <c r="R15" s="11"/>
      <c r="S15" s="11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</row>
    <row r="16" spans="1:181" s="2" customFormat="1">
      <c r="A16" s="23">
        <v>1</v>
      </c>
      <c r="B16" s="23" t="s">
        <v>13</v>
      </c>
      <c r="C16" s="24" t="s">
        <v>114</v>
      </c>
      <c r="D16" s="24">
        <v>2</v>
      </c>
      <c r="E16" s="16">
        <v>19.5</v>
      </c>
      <c r="F16" s="16">
        <f t="shared" si="0"/>
        <v>13</v>
      </c>
      <c r="G16" s="16">
        <v>22</v>
      </c>
      <c r="H16" s="16">
        <f t="shared" si="1"/>
        <v>35</v>
      </c>
      <c r="I16" s="11"/>
      <c r="J16" s="13"/>
      <c r="K16" s="13"/>
      <c r="L16" s="12">
        <f t="shared" si="2"/>
        <v>35</v>
      </c>
      <c r="M16" s="13"/>
      <c r="N16" s="13"/>
      <c r="O16" s="11"/>
      <c r="P16" s="11"/>
      <c r="Q16" s="11"/>
      <c r="R16" s="11"/>
      <c r="S16" s="11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</row>
    <row r="17" spans="1:181" s="2" customFormat="1">
      <c r="A17" s="23">
        <v>1</v>
      </c>
      <c r="B17" s="23" t="s">
        <v>14</v>
      </c>
      <c r="C17" s="24" t="s">
        <v>115</v>
      </c>
      <c r="D17" s="24">
        <v>15</v>
      </c>
      <c r="E17" s="16">
        <v>16</v>
      </c>
      <c r="F17" s="16">
        <f t="shared" si="0"/>
        <v>10.666666666666666</v>
      </c>
      <c r="G17" s="16">
        <v>12.5</v>
      </c>
      <c r="H17" s="16">
        <f t="shared" si="1"/>
        <v>23.166666666666664</v>
      </c>
      <c r="I17" s="11"/>
      <c r="J17" s="13"/>
      <c r="K17" s="13"/>
      <c r="L17" s="12">
        <f t="shared" si="2"/>
        <v>23.166666666666664</v>
      </c>
      <c r="M17" s="12"/>
      <c r="N17" s="12"/>
      <c r="O17" s="11"/>
      <c r="P17" s="11"/>
      <c r="Q17" s="11"/>
      <c r="R17" s="11"/>
      <c r="S17" s="11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</row>
    <row r="18" spans="1:181" s="2" customFormat="1">
      <c r="A18" s="23">
        <v>1</v>
      </c>
      <c r="B18" s="23" t="s">
        <v>15</v>
      </c>
      <c r="C18" s="24" t="s">
        <v>116</v>
      </c>
      <c r="D18" s="24">
        <v>9</v>
      </c>
      <c r="E18" s="16">
        <v>17</v>
      </c>
      <c r="F18" s="16">
        <f t="shared" si="0"/>
        <v>11.333333333333334</v>
      </c>
      <c r="G18" s="16">
        <v>15</v>
      </c>
      <c r="H18" s="16">
        <f t="shared" si="1"/>
        <v>26.333333333333336</v>
      </c>
      <c r="I18" s="11"/>
      <c r="J18" s="13"/>
      <c r="K18" s="13"/>
      <c r="L18" s="12">
        <f t="shared" si="2"/>
        <v>26.333333333333336</v>
      </c>
      <c r="M18" s="13"/>
      <c r="N18" s="13"/>
      <c r="O18" s="11"/>
      <c r="P18" s="11"/>
      <c r="Q18" s="11"/>
      <c r="R18" s="11"/>
      <c r="S18" s="11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</row>
    <row r="19" spans="1:181" s="2" customFormat="1">
      <c r="A19" s="23">
        <v>1</v>
      </c>
      <c r="B19" s="23" t="s">
        <v>16</v>
      </c>
      <c r="C19" s="24" t="s">
        <v>117</v>
      </c>
      <c r="D19" s="24">
        <v>15</v>
      </c>
      <c r="E19" s="16">
        <v>18</v>
      </c>
      <c r="F19" s="16">
        <f t="shared" si="0"/>
        <v>12</v>
      </c>
      <c r="G19" s="16">
        <v>10</v>
      </c>
      <c r="H19" s="16">
        <f t="shared" si="1"/>
        <v>22</v>
      </c>
      <c r="I19" s="11"/>
      <c r="J19" s="13"/>
      <c r="K19" s="13"/>
      <c r="L19" s="12">
        <f t="shared" si="2"/>
        <v>22</v>
      </c>
      <c r="M19" s="13"/>
      <c r="N19" s="13"/>
      <c r="O19" s="11"/>
      <c r="P19" s="11"/>
      <c r="Q19" s="11"/>
      <c r="R19" s="11"/>
      <c r="S19" s="11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</row>
    <row r="20" spans="1:181" s="2" customFormat="1">
      <c r="A20" s="23">
        <v>1</v>
      </c>
      <c r="B20" s="23" t="s">
        <v>17</v>
      </c>
      <c r="C20" s="24" t="s">
        <v>118</v>
      </c>
      <c r="D20" s="24">
        <v>2</v>
      </c>
      <c r="E20" s="16">
        <v>30</v>
      </c>
      <c r="F20" s="16">
        <f t="shared" si="0"/>
        <v>20</v>
      </c>
      <c r="G20" s="16">
        <v>25</v>
      </c>
      <c r="H20" s="16">
        <f t="shared" si="1"/>
        <v>45</v>
      </c>
      <c r="I20" s="11"/>
      <c r="J20" s="13"/>
      <c r="K20" s="13"/>
      <c r="L20" s="12">
        <f t="shared" si="2"/>
        <v>45</v>
      </c>
      <c r="M20" s="13"/>
      <c r="N20" s="13"/>
      <c r="O20" s="11"/>
      <c r="P20" s="11"/>
      <c r="Q20" s="11"/>
      <c r="R20" s="11"/>
      <c r="S20" s="11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</row>
    <row r="21" spans="1:181" s="2" customFormat="1">
      <c r="A21" s="23">
        <v>1</v>
      </c>
      <c r="B21" s="23" t="s">
        <v>18</v>
      </c>
      <c r="C21" s="24" t="s">
        <v>119</v>
      </c>
      <c r="D21" s="24">
        <v>12</v>
      </c>
      <c r="E21" s="16">
        <v>17</v>
      </c>
      <c r="F21" s="16">
        <f t="shared" si="0"/>
        <v>11.333333333333334</v>
      </c>
      <c r="G21" s="16">
        <v>10</v>
      </c>
      <c r="H21" s="16">
        <f t="shared" si="1"/>
        <v>21.333333333333336</v>
      </c>
      <c r="I21" s="11"/>
      <c r="J21" s="11"/>
      <c r="K21" s="12"/>
      <c r="L21" s="12">
        <f t="shared" si="2"/>
        <v>21.333333333333336</v>
      </c>
      <c r="M21" s="12"/>
      <c r="N21" s="12"/>
      <c r="O21" s="11"/>
      <c r="P21" s="11"/>
      <c r="Q21" s="11"/>
      <c r="R21" s="11"/>
      <c r="S21" s="11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</row>
    <row r="22" spans="1:181" s="2" customFormat="1">
      <c r="A22" s="23">
        <v>1</v>
      </c>
      <c r="B22" s="23" t="s">
        <v>19</v>
      </c>
      <c r="C22" s="24" t="s">
        <v>120</v>
      </c>
      <c r="D22" s="24">
        <v>22</v>
      </c>
      <c r="E22" s="16">
        <v>19.5</v>
      </c>
      <c r="F22" s="16">
        <f t="shared" si="0"/>
        <v>13</v>
      </c>
      <c r="G22" s="16">
        <v>17</v>
      </c>
      <c r="H22" s="16">
        <f t="shared" si="1"/>
        <v>30</v>
      </c>
      <c r="I22" s="11"/>
      <c r="J22" s="13"/>
      <c r="K22" s="13"/>
      <c r="L22" s="12">
        <f t="shared" si="2"/>
        <v>30</v>
      </c>
      <c r="M22" s="13"/>
      <c r="N22" s="13"/>
      <c r="O22" s="11"/>
      <c r="P22" s="11"/>
      <c r="Q22" s="11"/>
      <c r="R22" s="11"/>
      <c r="S22" s="11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</row>
    <row r="23" spans="1:181" s="2" customFormat="1">
      <c r="A23" s="23">
        <v>1</v>
      </c>
      <c r="B23" s="23" t="s">
        <v>20</v>
      </c>
      <c r="C23" s="24" t="s">
        <v>121</v>
      </c>
      <c r="D23" s="24">
        <v>17</v>
      </c>
      <c r="E23" s="16">
        <v>28.5</v>
      </c>
      <c r="F23" s="16">
        <f t="shared" si="0"/>
        <v>19</v>
      </c>
      <c r="G23" s="16">
        <v>24.5</v>
      </c>
      <c r="H23" s="16">
        <f t="shared" si="1"/>
        <v>43.5</v>
      </c>
      <c r="I23" s="11"/>
      <c r="J23" s="11"/>
      <c r="K23" s="13"/>
      <c r="L23" s="12">
        <f t="shared" si="2"/>
        <v>43.5</v>
      </c>
      <c r="M23" s="13"/>
      <c r="N23" s="13"/>
      <c r="O23" s="11"/>
      <c r="P23" s="11"/>
      <c r="Q23" s="11"/>
      <c r="R23" s="11"/>
      <c r="S23" s="11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</row>
    <row r="24" spans="1:181" s="2" customFormat="1">
      <c r="A24" s="23">
        <v>1</v>
      </c>
      <c r="B24" s="23" t="s">
        <v>21</v>
      </c>
      <c r="C24" s="24" t="s">
        <v>122</v>
      </c>
      <c r="D24" s="24">
        <v>6</v>
      </c>
      <c r="E24" s="16">
        <v>27</v>
      </c>
      <c r="F24" s="16">
        <f t="shared" si="0"/>
        <v>18</v>
      </c>
      <c r="G24" s="16">
        <v>22</v>
      </c>
      <c r="H24" s="16">
        <f t="shared" si="1"/>
        <v>40</v>
      </c>
      <c r="I24" s="11"/>
      <c r="J24" s="13"/>
      <c r="K24" s="13"/>
      <c r="L24" s="12">
        <f t="shared" si="2"/>
        <v>40</v>
      </c>
      <c r="M24" s="13"/>
      <c r="N24" s="13"/>
      <c r="O24" s="11"/>
      <c r="P24" s="11"/>
      <c r="Q24" s="11"/>
      <c r="R24" s="11"/>
      <c r="S24" s="11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</row>
    <row r="25" spans="1:181" s="2" customFormat="1">
      <c r="A25" s="23">
        <v>1</v>
      </c>
      <c r="B25" s="23" t="s">
        <v>22</v>
      </c>
      <c r="C25" s="24" t="s">
        <v>123</v>
      </c>
      <c r="D25" s="24">
        <v>17</v>
      </c>
      <c r="E25" s="16">
        <v>21</v>
      </c>
      <c r="F25" s="16">
        <f t="shared" si="0"/>
        <v>14</v>
      </c>
      <c r="G25" s="16">
        <v>20</v>
      </c>
      <c r="H25" s="16">
        <f t="shared" si="1"/>
        <v>34</v>
      </c>
      <c r="I25" s="11"/>
      <c r="J25" s="13"/>
      <c r="K25" s="13"/>
      <c r="L25" s="12">
        <f t="shared" si="2"/>
        <v>34</v>
      </c>
      <c r="M25" s="13"/>
      <c r="N25" s="13"/>
      <c r="O25" s="11"/>
      <c r="P25" s="11"/>
      <c r="Q25" s="11"/>
      <c r="R25" s="11"/>
      <c r="S25" s="11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</row>
    <row r="26" spans="1:181" s="2" customFormat="1">
      <c r="A26" s="23">
        <v>1</v>
      </c>
      <c r="B26" s="23" t="s">
        <v>23</v>
      </c>
      <c r="C26" s="24" t="s">
        <v>124</v>
      </c>
      <c r="D26" s="24" t="s">
        <v>248</v>
      </c>
      <c r="E26" s="16">
        <v>18</v>
      </c>
      <c r="F26" s="16">
        <f t="shared" si="0"/>
        <v>12</v>
      </c>
      <c r="G26" s="16">
        <v>14.5</v>
      </c>
      <c r="H26" s="16">
        <f t="shared" si="1"/>
        <v>26.5</v>
      </c>
      <c r="I26" s="11"/>
      <c r="J26" s="13"/>
      <c r="K26" s="13"/>
      <c r="L26" s="12">
        <f t="shared" si="2"/>
        <v>26.5</v>
      </c>
      <c r="M26" s="13"/>
      <c r="N26" s="13"/>
      <c r="O26" s="11"/>
      <c r="P26" s="11"/>
      <c r="Q26" s="11"/>
      <c r="R26" s="11"/>
      <c r="S26" s="11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</row>
    <row r="27" spans="1:181" s="2" customFormat="1">
      <c r="A27" s="23">
        <v>1</v>
      </c>
      <c r="B27" s="23" t="s">
        <v>24</v>
      </c>
      <c r="C27" s="24" t="s">
        <v>125</v>
      </c>
      <c r="D27" s="24">
        <v>6</v>
      </c>
      <c r="E27" s="16">
        <v>17</v>
      </c>
      <c r="F27" s="16">
        <f t="shared" si="0"/>
        <v>11.333333333333334</v>
      </c>
      <c r="G27" s="16">
        <v>19</v>
      </c>
      <c r="H27" s="16">
        <f t="shared" si="1"/>
        <v>30.333333333333336</v>
      </c>
      <c r="I27" s="11"/>
      <c r="J27" s="13"/>
      <c r="K27" s="13"/>
      <c r="L27" s="12">
        <f t="shared" si="2"/>
        <v>30.333333333333336</v>
      </c>
      <c r="M27" s="13"/>
      <c r="N27" s="13"/>
      <c r="O27" s="11"/>
      <c r="P27" s="11"/>
      <c r="Q27" s="11"/>
      <c r="R27" s="11"/>
      <c r="S27" s="11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</row>
    <row r="28" spans="1:181" s="2" customFormat="1">
      <c r="A28" s="23">
        <v>2</v>
      </c>
      <c r="B28" s="23" t="s">
        <v>25</v>
      </c>
      <c r="C28" s="24" t="s">
        <v>126</v>
      </c>
      <c r="D28" s="24">
        <v>21</v>
      </c>
      <c r="E28" s="16">
        <v>18</v>
      </c>
      <c r="F28" s="16">
        <f t="shared" si="0"/>
        <v>12</v>
      </c>
      <c r="G28" s="16">
        <v>19</v>
      </c>
      <c r="H28" s="16">
        <f t="shared" si="1"/>
        <v>31</v>
      </c>
      <c r="I28" s="11"/>
      <c r="J28" s="11"/>
      <c r="K28" s="12"/>
      <c r="L28" s="12">
        <f t="shared" si="2"/>
        <v>31</v>
      </c>
      <c r="M28" s="12"/>
      <c r="N28" s="12"/>
      <c r="O28" s="11"/>
      <c r="P28" s="11"/>
      <c r="Q28" s="11"/>
      <c r="R28" s="11"/>
      <c r="S28" s="11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</row>
    <row r="29" spans="1:181" s="2" customFormat="1">
      <c r="A29" s="23">
        <v>2</v>
      </c>
      <c r="B29" s="23" t="s">
        <v>26</v>
      </c>
      <c r="C29" s="24" t="s">
        <v>127</v>
      </c>
      <c r="D29" s="24">
        <v>14</v>
      </c>
      <c r="E29" s="16">
        <v>17</v>
      </c>
      <c r="F29" s="16">
        <f t="shared" si="0"/>
        <v>11.333333333333334</v>
      </c>
      <c r="G29" s="16">
        <v>9</v>
      </c>
      <c r="H29" s="16">
        <f t="shared" si="1"/>
        <v>20.333333333333336</v>
      </c>
      <c r="I29" s="11"/>
      <c r="J29" s="13"/>
      <c r="K29" s="13"/>
      <c r="L29" s="12">
        <f t="shared" si="2"/>
        <v>20.333333333333336</v>
      </c>
      <c r="M29" s="12"/>
      <c r="N29" s="12"/>
      <c r="O29" s="11"/>
      <c r="P29" s="11"/>
      <c r="Q29" s="11"/>
      <c r="R29" s="11"/>
      <c r="S29" s="1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</row>
    <row r="30" spans="1:181" s="2" customFormat="1">
      <c r="A30" s="23">
        <v>2</v>
      </c>
      <c r="B30" s="23" t="s">
        <v>27</v>
      </c>
      <c r="C30" s="24" t="s">
        <v>128</v>
      </c>
      <c r="D30" s="24">
        <v>17</v>
      </c>
      <c r="E30" s="16">
        <v>26</v>
      </c>
      <c r="F30" s="16">
        <f t="shared" si="0"/>
        <v>17.333333333333332</v>
      </c>
      <c r="G30" s="16">
        <v>14</v>
      </c>
      <c r="H30" s="16">
        <f t="shared" si="1"/>
        <v>31.333333333333332</v>
      </c>
      <c r="I30" s="11"/>
      <c r="J30" s="13"/>
      <c r="K30" s="13"/>
      <c r="L30" s="12">
        <f t="shared" si="2"/>
        <v>31.333333333333332</v>
      </c>
      <c r="M30" s="13"/>
      <c r="N30" s="13"/>
      <c r="O30" s="11"/>
      <c r="P30" s="11"/>
      <c r="Q30" s="11"/>
      <c r="R30" s="11"/>
      <c r="S30" s="11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</row>
    <row r="31" spans="1:181" s="2" customFormat="1">
      <c r="A31" s="23">
        <v>2</v>
      </c>
      <c r="B31" s="23" t="s">
        <v>28</v>
      </c>
      <c r="C31" s="24" t="s">
        <v>129</v>
      </c>
      <c r="D31" s="24">
        <v>18</v>
      </c>
      <c r="E31" s="16">
        <v>7</v>
      </c>
      <c r="F31" s="16">
        <f t="shared" si="0"/>
        <v>4.666666666666667</v>
      </c>
      <c r="G31" s="16">
        <v>11.5</v>
      </c>
      <c r="H31" s="16">
        <f t="shared" si="1"/>
        <v>16.166666666666668</v>
      </c>
      <c r="I31" s="11"/>
      <c r="J31" s="11"/>
      <c r="K31" s="12"/>
      <c r="L31" s="12">
        <f t="shared" si="2"/>
        <v>16.166666666666668</v>
      </c>
      <c r="M31" s="12"/>
      <c r="N31" s="12"/>
      <c r="O31" s="11"/>
      <c r="P31" s="11"/>
      <c r="Q31" s="11"/>
      <c r="R31" s="11"/>
      <c r="S31" s="11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</row>
    <row r="32" spans="1:181" s="2" customFormat="1">
      <c r="A32" s="23">
        <v>2</v>
      </c>
      <c r="B32" s="23" t="s">
        <v>29</v>
      </c>
      <c r="C32" s="24" t="s">
        <v>130</v>
      </c>
      <c r="D32" s="24">
        <v>16</v>
      </c>
      <c r="E32" s="16">
        <v>16</v>
      </c>
      <c r="F32" s="16">
        <f t="shared" si="0"/>
        <v>10.666666666666666</v>
      </c>
      <c r="G32" s="16">
        <v>16.5</v>
      </c>
      <c r="H32" s="16">
        <f t="shared" si="1"/>
        <v>27.166666666666664</v>
      </c>
      <c r="I32" s="11"/>
      <c r="J32" s="13"/>
      <c r="K32" s="13"/>
      <c r="L32" s="12">
        <f t="shared" si="2"/>
        <v>27.166666666666664</v>
      </c>
      <c r="M32" s="12"/>
      <c r="N32" s="12"/>
      <c r="O32" s="11"/>
      <c r="P32" s="11"/>
      <c r="Q32" s="11"/>
      <c r="R32" s="11"/>
      <c r="S32" s="11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</row>
    <row r="33" spans="1:181" s="2" customFormat="1">
      <c r="A33" s="23">
        <v>2</v>
      </c>
      <c r="B33" s="23" t="s">
        <v>30</v>
      </c>
      <c r="C33" s="24" t="s">
        <v>131</v>
      </c>
      <c r="D33" s="24">
        <v>15</v>
      </c>
      <c r="E33" s="16">
        <v>11.5</v>
      </c>
      <c r="F33" s="16">
        <f t="shared" si="0"/>
        <v>7.666666666666667</v>
      </c>
      <c r="G33" s="24">
        <v>10</v>
      </c>
      <c r="H33" s="16">
        <f t="shared" si="1"/>
        <v>17.666666666666668</v>
      </c>
      <c r="I33" s="11"/>
      <c r="J33" s="13"/>
      <c r="K33" s="13"/>
      <c r="L33" s="12">
        <f t="shared" si="2"/>
        <v>17.666666666666668</v>
      </c>
      <c r="M33" s="12"/>
      <c r="N33" s="12"/>
      <c r="O33" s="11"/>
      <c r="P33" s="11"/>
      <c r="Q33" s="11"/>
      <c r="R33" s="11"/>
      <c r="S33" s="1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</row>
    <row r="34" spans="1:181" s="2" customFormat="1">
      <c r="A34" s="23">
        <v>2</v>
      </c>
      <c r="B34" s="23" t="s">
        <v>31</v>
      </c>
      <c r="C34" s="24" t="s">
        <v>132</v>
      </c>
      <c r="D34" s="24">
        <v>16</v>
      </c>
      <c r="E34" s="16">
        <v>23.5</v>
      </c>
      <c r="F34" s="16">
        <f t="shared" si="0"/>
        <v>15.666666666666666</v>
      </c>
      <c r="G34" s="16">
        <v>18</v>
      </c>
      <c r="H34" s="16">
        <f t="shared" si="1"/>
        <v>33.666666666666664</v>
      </c>
      <c r="I34" s="11"/>
      <c r="J34" s="13"/>
      <c r="K34" s="13"/>
      <c r="L34" s="12">
        <f t="shared" si="2"/>
        <v>33.666666666666664</v>
      </c>
      <c r="M34" s="13"/>
      <c r="N34" s="13"/>
      <c r="O34" s="11"/>
      <c r="P34" s="11"/>
      <c r="Q34" s="11"/>
      <c r="R34" s="11"/>
      <c r="S34" s="1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</row>
    <row r="35" spans="1:181" s="2" customFormat="1">
      <c r="A35" s="23">
        <v>2</v>
      </c>
      <c r="B35" s="23" t="s">
        <v>32</v>
      </c>
      <c r="C35" s="24" t="s">
        <v>133</v>
      </c>
      <c r="D35" s="24">
        <v>14</v>
      </c>
      <c r="E35" s="16">
        <v>11</v>
      </c>
      <c r="F35" s="16">
        <f t="shared" si="0"/>
        <v>7.333333333333333</v>
      </c>
      <c r="G35" s="16">
        <v>18</v>
      </c>
      <c r="H35" s="16">
        <f t="shared" si="1"/>
        <v>25.333333333333332</v>
      </c>
      <c r="I35" s="11"/>
      <c r="J35" s="13"/>
      <c r="K35" s="13"/>
      <c r="L35" s="12">
        <f t="shared" si="2"/>
        <v>25.333333333333332</v>
      </c>
      <c r="M35" s="13"/>
      <c r="N35" s="13"/>
      <c r="O35" s="11"/>
      <c r="P35" s="11"/>
      <c r="Q35" s="11"/>
      <c r="R35" s="11"/>
      <c r="S35" s="1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</row>
    <row r="36" spans="1:181" s="2" customFormat="1">
      <c r="A36" s="23">
        <v>2</v>
      </c>
      <c r="B36" s="23" t="s">
        <v>33</v>
      </c>
      <c r="C36" s="24" t="s">
        <v>134</v>
      </c>
      <c r="D36" s="24">
        <v>15</v>
      </c>
      <c r="E36" s="16">
        <v>13</v>
      </c>
      <c r="F36" s="16">
        <f t="shared" si="0"/>
        <v>8.6666666666666661</v>
      </c>
      <c r="G36" s="16">
        <v>8</v>
      </c>
      <c r="H36" s="16">
        <f t="shared" si="1"/>
        <v>16.666666666666664</v>
      </c>
      <c r="I36" s="11"/>
      <c r="J36" s="13"/>
      <c r="K36" s="13"/>
      <c r="L36" s="12">
        <f t="shared" si="2"/>
        <v>16.666666666666664</v>
      </c>
      <c r="M36" s="13"/>
      <c r="N36" s="13"/>
      <c r="O36" s="11"/>
      <c r="P36" s="11"/>
      <c r="Q36" s="11"/>
      <c r="R36" s="11"/>
      <c r="S36" s="1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</row>
    <row r="37" spans="1:181" s="2" customFormat="1">
      <c r="A37" s="23">
        <v>2</v>
      </c>
      <c r="B37" s="23" t="s">
        <v>34</v>
      </c>
      <c r="C37" s="24" t="s">
        <v>135</v>
      </c>
      <c r="D37" s="24">
        <v>15</v>
      </c>
      <c r="E37" s="16">
        <v>25</v>
      </c>
      <c r="F37" s="16">
        <f t="shared" ref="F37:F68" si="3" xml:space="preserve"> E37 * 2/3</f>
        <v>16.666666666666668</v>
      </c>
      <c r="G37" s="16">
        <v>21.5</v>
      </c>
      <c r="H37" s="16">
        <f t="shared" si="1"/>
        <v>38.166666666666671</v>
      </c>
      <c r="I37" s="11"/>
      <c r="J37" s="13"/>
      <c r="K37" s="13"/>
      <c r="L37" s="12">
        <f t="shared" si="2"/>
        <v>38.166666666666671</v>
      </c>
      <c r="M37" s="13"/>
      <c r="N37" s="13"/>
      <c r="O37" s="11"/>
      <c r="P37" s="11"/>
      <c r="Q37" s="11"/>
      <c r="R37" s="11"/>
      <c r="S37" s="11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</row>
    <row r="38" spans="1:181" s="2" customFormat="1">
      <c r="A38" s="23">
        <v>2</v>
      </c>
      <c r="B38" s="23" t="s">
        <v>35</v>
      </c>
      <c r="C38" s="24" t="s">
        <v>136</v>
      </c>
      <c r="D38" s="24">
        <v>20</v>
      </c>
      <c r="E38" s="16">
        <v>18</v>
      </c>
      <c r="F38" s="16">
        <f t="shared" si="3"/>
        <v>12</v>
      </c>
      <c r="G38" s="16">
        <v>13</v>
      </c>
      <c r="H38" s="16">
        <f t="shared" si="1"/>
        <v>25</v>
      </c>
      <c r="I38" s="11"/>
      <c r="J38" s="13"/>
      <c r="K38" s="13"/>
      <c r="L38" s="12">
        <f t="shared" si="2"/>
        <v>25</v>
      </c>
      <c r="M38" s="13"/>
      <c r="N38" s="13"/>
      <c r="O38" s="11"/>
      <c r="P38" s="11"/>
      <c r="Q38" s="11"/>
      <c r="R38" s="11"/>
      <c r="S38" s="11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</row>
    <row r="39" spans="1:181" s="2" customFormat="1">
      <c r="A39" s="23">
        <v>2</v>
      </c>
      <c r="B39" s="23" t="s">
        <v>36</v>
      </c>
      <c r="C39" s="24" t="s">
        <v>137</v>
      </c>
      <c r="D39" s="24">
        <v>12</v>
      </c>
      <c r="E39" s="16">
        <v>12</v>
      </c>
      <c r="F39" s="16">
        <f t="shared" si="3"/>
        <v>8</v>
      </c>
      <c r="G39" s="16">
        <v>1</v>
      </c>
      <c r="H39" s="16">
        <f t="shared" si="1"/>
        <v>9</v>
      </c>
      <c r="I39" s="11"/>
      <c r="J39" s="13"/>
      <c r="K39" s="13"/>
      <c r="L39" s="12">
        <f t="shared" si="2"/>
        <v>9</v>
      </c>
      <c r="M39" s="13"/>
      <c r="N39" s="13"/>
      <c r="O39" s="11"/>
      <c r="P39" s="11"/>
      <c r="Q39" s="11"/>
      <c r="R39" s="11"/>
      <c r="S39" s="11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</row>
    <row r="40" spans="1:181" s="2" customFormat="1">
      <c r="A40" s="23">
        <v>2</v>
      </c>
      <c r="B40" s="23" t="s">
        <v>37</v>
      </c>
      <c r="C40" s="24" t="s">
        <v>138</v>
      </c>
      <c r="D40" s="24">
        <v>12</v>
      </c>
      <c r="E40" s="16">
        <v>18</v>
      </c>
      <c r="F40" s="16">
        <f t="shared" si="3"/>
        <v>12</v>
      </c>
      <c r="G40" s="16">
        <v>10.5</v>
      </c>
      <c r="H40" s="16">
        <f t="shared" si="1"/>
        <v>22.5</v>
      </c>
      <c r="I40" s="11"/>
      <c r="J40" s="13"/>
      <c r="K40" s="13"/>
      <c r="L40" s="12">
        <f t="shared" si="2"/>
        <v>22.5</v>
      </c>
      <c r="M40" s="13"/>
      <c r="N40" s="13"/>
      <c r="O40" s="11"/>
      <c r="P40" s="11"/>
      <c r="Q40" s="11"/>
      <c r="R40" s="11"/>
      <c r="S40" s="11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</row>
    <row r="41" spans="1:181" s="2" customFormat="1">
      <c r="A41" s="23">
        <v>2</v>
      </c>
      <c r="B41" s="23" t="s">
        <v>38</v>
      </c>
      <c r="C41" s="24" t="s">
        <v>139</v>
      </c>
      <c r="D41" s="24">
        <v>14</v>
      </c>
      <c r="E41" s="16">
        <v>18</v>
      </c>
      <c r="F41" s="16">
        <f t="shared" si="3"/>
        <v>12</v>
      </c>
      <c r="G41" s="16">
        <v>16</v>
      </c>
      <c r="H41" s="16">
        <f t="shared" si="1"/>
        <v>28</v>
      </c>
      <c r="I41" s="11"/>
      <c r="J41" s="13"/>
      <c r="K41" s="13"/>
      <c r="L41" s="12">
        <f t="shared" si="2"/>
        <v>28</v>
      </c>
      <c r="M41" s="13"/>
      <c r="N41" s="13"/>
      <c r="O41" s="11"/>
      <c r="P41" s="11"/>
      <c r="Q41" s="11"/>
      <c r="R41" s="11"/>
      <c r="S41" s="11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</row>
    <row r="42" spans="1:181" s="2" customFormat="1">
      <c r="A42" s="23">
        <v>2</v>
      </c>
      <c r="B42" s="23" t="s">
        <v>39</v>
      </c>
      <c r="C42" s="24" t="s">
        <v>140</v>
      </c>
      <c r="D42" s="24">
        <v>14</v>
      </c>
      <c r="E42" s="16">
        <v>7</v>
      </c>
      <c r="F42" s="16">
        <f t="shared" si="3"/>
        <v>4.666666666666667</v>
      </c>
      <c r="G42" s="16">
        <v>10</v>
      </c>
      <c r="H42" s="16">
        <f t="shared" si="1"/>
        <v>14.666666666666668</v>
      </c>
      <c r="I42" s="11"/>
      <c r="J42" s="13"/>
      <c r="K42" s="13"/>
      <c r="L42" s="12">
        <f t="shared" si="2"/>
        <v>14.666666666666668</v>
      </c>
      <c r="M42" s="12"/>
      <c r="N42" s="12"/>
      <c r="O42" s="11"/>
      <c r="P42" s="11"/>
      <c r="Q42" s="11"/>
      <c r="R42" s="11"/>
      <c r="S42" s="11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</row>
    <row r="43" spans="1:181" s="29" customFormat="1">
      <c r="A43" s="23">
        <v>2</v>
      </c>
      <c r="B43" s="23" t="s">
        <v>40</v>
      </c>
      <c r="C43" s="24" t="s">
        <v>141</v>
      </c>
      <c r="D43" s="24" t="s">
        <v>249</v>
      </c>
      <c r="E43" s="24">
        <v>19</v>
      </c>
      <c r="F43" s="24">
        <f t="shared" si="3"/>
        <v>12.666666666666666</v>
      </c>
      <c r="G43" s="24">
        <v>19</v>
      </c>
      <c r="H43" s="16">
        <f t="shared" si="1"/>
        <v>31.666666666666664</v>
      </c>
      <c r="I43" s="25"/>
      <c r="J43" s="26"/>
      <c r="K43" s="26"/>
      <c r="L43" s="12">
        <f t="shared" si="2"/>
        <v>31.666666666666664</v>
      </c>
      <c r="M43" s="27"/>
      <c r="N43" s="27"/>
      <c r="O43" s="25"/>
      <c r="P43" s="25"/>
      <c r="Q43" s="25"/>
      <c r="R43" s="25"/>
      <c r="S43" s="25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</row>
    <row r="44" spans="1:181" s="2" customFormat="1">
      <c r="A44" s="23">
        <v>2</v>
      </c>
      <c r="B44" s="23" t="s">
        <v>41</v>
      </c>
      <c r="C44" s="24" t="s">
        <v>142</v>
      </c>
      <c r="D44" s="24">
        <v>22</v>
      </c>
      <c r="E44" s="16">
        <v>8</v>
      </c>
      <c r="F44" s="16">
        <f t="shared" si="3"/>
        <v>5.333333333333333</v>
      </c>
      <c r="G44" s="16">
        <v>13</v>
      </c>
      <c r="H44" s="16">
        <f t="shared" si="1"/>
        <v>18.333333333333332</v>
      </c>
      <c r="I44" s="11"/>
      <c r="J44" s="13"/>
      <c r="K44" s="13"/>
      <c r="L44" s="12">
        <f t="shared" si="2"/>
        <v>18.333333333333332</v>
      </c>
      <c r="M44" s="12"/>
      <c r="N44" s="12"/>
      <c r="O44" s="11"/>
      <c r="P44" s="11"/>
      <c r="Q44" s="11"/>
      <c r="R44" s="11"/>
      <c r="S44" s="11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</row>
    <row r="45" spans="1:181" s="2" customFormat="1">
      <c r="A45" s="23">
        <v>2</v>
      </c>
      <c r="B45" s="23" t="s">
        <v>42</v>
      </c>
      <c r="C45" s="24" t="s">
        <v>143</v>
      </c>
      <c r="D45" s="24">
        <v>14</v>
      </c>
      <c r="E45" s="16">
        <v>19</v>
      </c>
      <c r="F45" s="16">
        <f t="shared" si="3"/>
        <v>12.666666666666666</v>
      </c>
      <c r="G45" s="16">
        <v>13</v>
      </c>
      <c r="H45" s="16">
        <f t="shared" si="1"/>
        <v>25.666666666666664</v>
      </c>
      <c r="I45" s="11"/>
      <c r="J45" s="13"/>
      <c r="K45" s="13"/>
      <c r="L45" s="12">
        <f t="shared" si="2"/>
        <v>25.666666666666664</v>
      </c>
      <c r="M45" s="13"/>
      <c r="N45" s="13"/>
      <c r="O45" s="11"/>
      <c r="P45" s="11"/>
      <c r="Q45" s="11"/>
      <c r="R45" s="11"/>
      <c r="S45" s="11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</row>
    <row r="46" spans="1:181" s="2" customFormat="1">
      <c r="A46" s="23">
        <v>2</v>
      </c>
      <c r="B46" s="23" t="s">
        <v>43</v>
      </c>
      <c r="C46" s="24" t="s">
        <v>144</v>
      </c>
      <c r="D46" s="24">
        <v>22</v>
      </c>
      <c r="E46" s="16">
        <v>18.5</v>
      </c>
      <c r="F46" s="16">
        <f t="shared" si="3"/>
        <v>12.333333333333334</v>
      </c>
      <c r="G46" s="16">
        <v>17</v>
      </c>
      <c r="H46" s="16">
        <f t="shared" si="1"/>
        <v>29.333333333333336</v>
      </c>
      <c r="I46" s="11"/>
      <c r="J46" s="13"/>
      <c r="K46" s="13"/>
      <c r="L46" s="12">
        <f t="shared" si="2"/>
        <v>29.333333333333336</v>
      </c>
      <c r="M46" s="13"/>
      <c r="N46" s="13"/>
      <c r="O46" s="11"/>
      <c r="P46" s="11"/>
      <c r="Q46" s="11"/>
      <c r="R46" s="11"/>
      <c r="S46" s="11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</row>
    <row r="47" spans="1:181" s="2" customFormat="1">
      <c r="A47" s="23">
        <v>2</v>
      </c>
      <c r="B47" s="23" t="s">
        <v>44</v>
      </c>
      <c r="C47" s="24" t="s">
        <v>145</v>
      </c>
      <c r="D47" s="24">
        <v>16</v>
      </c>
      <c r="E47" s="16">
        <v>15</v>
      </c>
      <c r="F47" s="16">
        <f t="shared" si="3"/>
        <v>10</v>
      </c>
      <c r="G47" s="16">
        <v>17.5</v>
      </c>
      <c r="H47" s="16">
        <f t="shared" si="1"/>
        <v>27.5</v>
      </c>
      <c r="I47" s="11"/>
      <c r="J47" s="13"/>
      <c r="K47" s="13"/>
      <c r="L47" s="12">
        <f t="shared" si="2"/>
        <v>27.5</v>
      </c>
      <c r="M47" s="13"/>
      <c r="N47" s="13"/>
      <c r="O47" s="11"/>
      <c r="P47" s="11"/>
      <c r="Q47" s="11"/>
      <c r="R47" s="11"/>
      <c r="S47" s="11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</row>
    <row r="48" spans="1:181" s="2" customFormat="1">
      <c r="A48" s="23">
        <v>3</v>
      </c>
      <c r="B48" s="23" t="s">
        <v>45</v>
      </c>
      <c r="C48" s="24" t="s">
        <v>146</v>
      </c>
      <c r="D48" s="24">
        <v>1</v>
      </c>
      <c r="E48" s="16">
        <v>20</v>
      </c>
      <c r="F48" s="16">
        <f t="shared" si="3"/>
        <v>13.333333333333334</v>
      </c>
      <c r="G48" s="16">
        <v>19</v>
      </c>
      <c r="H48" s="16">
        <f t="shared" si="1"/>
        <v>32.333333333333336</v>
      </c>
      <c r="I48" s="11"/>
      <c r="J48" s="11"/>
      <c r="K48" s="12"/>
      <c r="L48" s="12">
        <f t="shared" si="2"/>
        <v>32.333333333333336</v>
      </c>
      <c r="M48" s="12"/>
      <c r="N48" s="12"/>
      <c r="O48" s="11"/>
      <c r="P48" s="11"/>
      <c r="Q48" s="11"/>
      <c r="R48" s="11"/>
      <c r="S48" s="11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</row>
    <row r="49" spans="1:181" s="2" customFormat="1">
      <c r="A49" s="23">
        <v>3</v>
      </c>
      <c r="B49" s="23" t="s">
        <v>46</v>
      </c>
      <c r="C49" s="24" t="s">
        <v>147</v>
      </c>
      <c r="D49" s="24">
        <v>4</v>
      </c>
      <c r="E49" s="16">
        <v>16</v>
      </c>
      <c r="F49" s="16">
        <f t="shared" si="3"/>
        <v>10.666666666666666</v>
      </c>
      <c r="G49" s="16">
        <v>12.5</v>
      </c>
      <c r="H49" s="16">
        <f t="shared" si="1"/>
        <v>23.166666666666664</v>
      </c>
      <c r="I49" s="11"/>
      <c r="J49" s="13"/>
      <c r="K49" s="13"/>
      <c r="L49" s="12">
        <f t="shared" si="2"/>
        <v>23.166666666666664</v>
      </c>
      <c r="M49" s="13"/>
      <c r="N49" s="13"/>
      <c r="O49" s="11"/>
      <c r="P49" s="11"/>
      <c r="Q49" s="11"/>
      <c r="R49" s="11"/>
      <c r="S49" s="11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</row>
    <row r="50" spans="1:181" s="2" customFormat="1">
      <c r="A50" s="23">
        <v>3</v>
      </c>
      <c r="B50" s="23" t="s">
        <v>47</v>
      </c>
      <c r="C50" s="24" t="s">
        <v>148</v>
      </c>
      <c r="D50" s="24">
        <v>23</v>
      </c>
      <c r="E50" s="16">
        <v>21.5</v>
      </c>
      <c r="F50" s="16">
        <f t="shared" si="3"/>
        <v>14.333333333333334</v>
      </c>
      <c r="G50" s="16">
        <v>21</v>
      </c>
      <c r="H50" s="16">
        <f t="shared" si="1"/>
        <v>35.333333333333336</v>
      </c>
      <c r="I50" s="11"/>
      <c r="J50" s="13"/>
      <c r="K50" s="13"/>
      <c r="L50" s="12">
        <f t="shared" si="2"/>
        <v>35.333333333333336</v>
      </c>
      <c r="M50" s="13"/>
      <c r="N50" s="13"/>
      <c r="O50" s="11"/>
      <c r="P50" s="11"/>
      <c r="Q50" s="11"/>
      <c r="R50" s="11"/>
      <c r="S50" s="11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</row>
    <row r="51" spans="1:181" s="2" customFormat="1">
      <c r="A51" s="23">
        <v>3</v>
      </c>
      <c r="B51" s="23" t="s">
        <v>48</v>
      </c>
      <c r="C51" s="24" t="s">
        <v>149</v>
      </c>
      <c r="D51" s="24">
        <v>20</v>
      </c>
      <c r="E51" s="16">
        <v>25.5</v>
      </c>
      <c r="F51" s="16">
        <f t="shared" si="3"/>
        <v>17</v>
      </c>
      <c r="G51" s="16">
        <v>10</v>
      </c>
      <c r="H51" s="16">
        <f t="shared" si="1"/>
        <v>27</v>
      </c>
      <c r="I51" s="11"/>
      <c r="J51" s="13"/>
      <c r="K51" s="13"/>
      <c r="L51" s="12">
        <f t="shared" si="2"/>
        <v>27</v>
      </c>
      <c r="M51" s="13"/>
      <c r="N51" s="13"/>
      <c r="O51" s="11"/>
      <c r="P51" s="11"/>
      <c r="Q51" s="11"/>
      <c r="R51" s="11"/>
      <c r="S51" s="11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</row>
    <row r="52" spans="1:181" s="21" customFormat="1">
      <c r="A52" s="23">
        <v>3</v>
      </c>
      <c r="B52" s="23" t="s">
        <v>49</v>
      </c>
      <c r="C52" s="24" t="s">
        <v>150</v>
      </c>
      <c r="D52" s="24">
        <v>22</v>
      </c>
      <c r="E52" s="24">
        <v>16.5</v>
      </c>
      <c r="F52" s="16">
        <f t="shared" si="3"/>
        <v>11</v>
      </c>
      <c r="G52" s="24">
        <v>13.5</v>
      </c>
      <c r="H52" s="16">
        <f t="shared" si="1"/>
        <v>24.5</v>
      </c>
      <c r="I52" s="18"/>
      <c r="J52" s="19"/>
      <c r="K52" s="19"/>
      <c r="L52" s="12">
        <f t="shared" si="2"/>
        <v>24.5</v>
      </c>
      <c r="M52" s="19"/>
      <c r="N52" s="19"/>
      <c r="O52" s="18"/>
      <c r="P52" s="18"/>
      <c r="Q52" s="18"/>
      <c r="R52" s="18"/>
      <c r="S52" s="18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</row>
    <row r="53" spans="1:181" s="2" customFormat="1">
      <c r="A53" s="23">
        <v>3</v>
      </c>
      <c r="B53" s="23" t="s">
        <v>50</v>
      </c>
      <c r="C53" s="24" t="s">
        <v>151</v>
      </c>
      <c r="D53" s="24">
        <v>16</v>
      </c>
      <c r="E53" s="16">
        <v>18</v>
      </c>
      <c r="F53" s="16">
        <f t="shared" si="3"/>
        <v>12</v>
      </c>
      <c r="G53" s="16">
        <v>15.5</v>
      </c>
      <c r="H53" s="16">
        <f t="shared" si="1"/>
        <v>27.5</v>
      </c>
      <c r="I53" s="11"/>
      <c r="J53" s="13"/>
      <c r="K53" s="13"/>
      <c r="L53" s="12">
        <f t="shared" si="2"/>
        <v>27.5</v>
      </c>
      <c r="M53" s="13"/>
      <c r="N53" s="13"/>
      <c r="O53" s="11"/>
      <c r="P53" s="11"/>
      <c r="Q53" s="11"/>
      <c r="R53" s="11"/>
      <c r="S53" s="11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</row>
    <row r="54" spans="1:181" s="2" customFormat="1">
      <c r="A54" s="23">
        <v>3</v>
      </c>
      <c r="B54" s="23" t="s">
        <v>51</v>
      </c>
      <c r="C54" s="24" t="s">
        <v>152</v>
      </c>
      <c r="D54" s="24">
        <v>6</v>
      </c>
      <c r="E54" s="16">
        <v>24.5</v>
      </c>
      <c r="F54" s="16">
        <f t="shared" si="3"/>
        <v>16.333333333333332</v>
      </c>
      <c r="G54" s="16">
        <v>19</v>
      </c>
      <c r="H54" s="16">
        <f t="shared" si="1"/>
        <v>35.333333333333329</v>
      </c>
      <c r="I54" s="11"/>
      <c r="J54" s="13"/>
      <c r="K54" s="13"/>
      <c r="L54" s="12">
        <f t="shared" si="2"/>
        <v>35.333333333333329</v>
      </c>
      <c r="M54" s="13"/>
      <c r="N54" s="13"/>
      <c r="O54" s="11"/>
      <c r="P54" s="11"/>
      <c r="Q54" s="11"/>
      <c r="R54" s="11"/>
      <c r="S54" s="11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</row>
    <row r="55" spans="1:181" s="2" customFormat="1">
      <c r="A55" s="23">
        <v>3</v>
      </c>
      <c r="B55" s="23" t="s">
        <v>52</v>
      </c>
      <c r="C55" s="24" t="s">
        <v>153</v>
      </c>
      <c r="D55" s="24">
        <v>17</v>
      </c>
      <c r="E55" s="16">
        <v>22</v>
      </c>
      <c r="F55" s="16">
        <f t="shared" si="3"/>
        <v>14.666666666666666</v>
      </c>
      <c r="G55" s="16">
        <v>14</v>
      </c>
      <c r="H55" s="16">
        <f t="shared" si="1"/>
        <v>28.666666666666664</v>
      </c>
      <c r="I55" s="11"/>
      <c r="J55" s="13"/>
      <c r="K55" s="13"/>
      <c r="L55" s="12">
        <f t="shared" si="2"/>
        <v>28.666666666666664</v>
      </c>
      <c r="M55" s="12"/>
      <c r="N55" s="12"/>
      <c r="O55" s="11"/>
      <c r="P55" s="11"/>
      <c r="Q55" s="11"/>
      <c r="R55" s="11"/>
      <c r="S55" s="11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</row>
    <row r="56" spans="1:181" s="2" customFormat="1">
      <c r="A56" s="23">
        <v>3</v>
      </c>
      <c r="B56" s="23" t="s">
        <v>53</v>
      </c>
      <c r="C56" s="24" t="s">
        <v>154</v>
      </c>
      <c r="D56" s="24">
        <v>16</v>
      </c>
      <c r="E56" s="16">
        <v>21</v>
      </c>
      <c r="F56" s="16">
        <f t="shared" si="3"/>
        <v>14</v>
      </c>
      <c r="G56" s="16">
        <v>21.5</v>
      </c>
      <c r="H56" s="16">
        <f t="shared" si="1"/>
        <v>35.5</v>
      </c>
      <c r="I56" s="11"/>
      <c r="J56" s="13"/>
      <c r="K56" s="13"/>
      <c r="L56" s="12">
        <f t="shared" si="2"/>
        <v>35.5</v>
      </c>
      <c r="M56" s="12"/>
      <c r="N56" s="12"/>
      <c r="O56" s="11"/>
      <c r="P56" s="11"/>
      <c r="Q56" s="11"/>
      <c r="R56" s="11"/>
      <c r="S56" s="11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</row>
    <row r="57" spans="1:181" s="2" customFormat="1">
      <c r="A57" s="23">
        <v>3</v>
      </c>
      <c r="B57" s="23" t="s">
        <v>54</v>
      </c>
      <c r="C57" s="24" t="s">
        <v>155</v>
      </c>
      <c r="D57" s="24">
        <v>19</v>
      </c>
      <c r="E57" s="16">
        <v>16</v>
      </c>
      <c r="F57" s="16">
        <f t="shared" si="3"/>
        <v>10.666666666666666</v>
      </c>
      <c r="G57" s="16">
        <v>5.5</v>
      </c>
      <c r="H57" s="16">
        <f t="shared" si="1"/>
        <v>16.166666666666664</v>
      </c>
      <c r="I57" s="11"/>
      <c r="J57" s="13"/>
      <c r="K57" s="13"/>
      <c r="L57" s="12">
        <f t="shared" si="2"/>
        <v>16.166666666666664</v>
      </c>
      <c r="M57" s="12"/>
      <c r="N57" s="12"/>
      <c r="O57" s="11"/>
      <c r="P57" s="11"/>
      <c r="Q57" s="11"/>
      <c r="R57" s="11"/>
      <c r="S57" s="11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</row>
    <row r="58" spans="1:181" s="2" customFormat="1">
      <c r="A58" s="23">
        <v>3</v>
      </c>
      <c r="B58" s="23" t="s">
        <v>55</v>
      </c>
      <c r="C58" s="24" t="s">
        <v>156</v>
      </c>
      <c r="D58" s="24">
        <v>12</v>
      </c>
      <c r="E58" s="16">
        <v>18</v>
      </c>
      <c r="F58" s="16">
        <f t="shared" si="3"/>
        <v>12</v>
      </c>
      <c r="G58" s="16">
        <v>13.5</v>
      </c>
      <c r="H58" s="16">
        <f t="shared" si="1"/>
        <v>25.5</v>
      </c>
      <c r="I58" s="11"/>
      <c r="J58" s="13"/>
      <c r="K58" s="13"/>
      <c r="L58" s="12">
        <f t="shared" si="2"/>
        <v>25.5</v>
      </c>
      <c r="M58" s="12"/>
      <c r="N58" s="12"/>
      <c r="O58" s="11"/>
      <c r="P58" s="11"/>
      <c r="Q58" s="11"/>
      <c r="R58" s="11"/>
      <c r="S58" s="11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</row>
    <row r="59" spans="1:181" s="2" customFormat="1">
      <c r="A59" s="23">
        <v>3</v>
      </c>
      <c r="B59" s="23" t="s">
        <v>56</v>
      </c>
      <c r="C59" s="24" t="s">
        <v>157</v>
      </c>
      <c r="D59" s="24">
        <v>23</v>
      </c>
      <c r="E59" s="16">
        <v>23.5</v>
      </c>
      <c r="F59" s="16">
        <f t="shared" si="3"/>
        <v>15.666666666666666</v>
      </c>
      <c r="G59" s="16">
        <v>25</v>
      </c>
      <c r="H59" s="16">
        <f t="shared" si="1"/>
        <v>40.666666666666664</v>
      </c>
      <c r="I59" s="11"/>
      <c r="J59" s="13"/>
      <c r="K59" s="13"/>
      <c r="L59" s="12">
        <f t="shared" si="2"/>
        <v>40.666666666666664</v>
      </c>
      <c r="M59" s="12"/>
      <c r="N59" s="12"/>
      <c r="O59" s="11"/>
      <c r="P59" s="11"/>
      <c r="Q59" s="11"/>
      <c r="R59" s="11"/>
      <c r="S59" s="11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</row>
    <row r="60" spans="1:181" s="2" customFormat="1">
      <c r="A60" s="23">
        <v>3</v>
      </c>
      <c r="B60" s="23" t="s">
        <v>57</v>
      </c>
      <c r="C60" s="24" t="s">
        <v>158</v>
      </c>
      <c r="D60" s="24">
        <v>15</v>
      </c>
      <c r="E60" s="16">
        <v>3</v>
      </c>
      <c r="F60" s="16">
        <f t="shared" si="3"/>
        <v>2</v>
      </c>
      <c r="G60" s="16">
        <v>2</v>
      </c>
      <c r="H60" s="16">
        <f t="shared" si="1"/>
        <v>4</v>
      </c>
      <c r="I60" s="11"/>
      <c r="J60" s="11"/>
      <c r="K60" s="13"/>
      <c r="L60" s="12">
        <f t="shared" si="2"/>
        <v>4</v>
      </c>
      <c r="M60" s="12"/>
      <c r="N60" s="12"/>
      <c r="O60" s="11"/>
      <c r="P60" s="11"/>
      <c r="Q60" s="11"/>
      <c r="R60" s="11"/>
      <c r="S60" s="11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</row>
    <row r="61" spans="1:181" s="2" customFormat="1">
      <c r="A61" s="23">
        <v>3</v>
      </c>
      <c r="B61" s="23" t="s">
        <v>58</v>
      </c>
      <c r="C61" s="24" t="s">
        <v>159</v>
      </c>
      <c r="D61" s="24">
        <v>19</v>
      </c>
      <c r="E61" s="16">
        <v>17</v>
      </c>
      <c r="F61" s="16">
        <f t="shared" si="3"/>
        <v>11.333333333333334</v>
      </c>
      <c r="G61" s="16">
        <v>14</v>
      </c>
      <c r="H61" s="16">
        <f t="shared" si="1"/>
        <v>25.333333333333336</v>
      </c>
      <c r="I61" s="11"/>
      <c r="J61" s="13"/>
      <c r="K61" s="13"/>
      <c r="L61" s="12">
        <f t="shared" si="2"/>
        <v>25.333333333333336</v>
      </c>
      <c r="M61" s="13"/>
      <c r="N61" s="13"/>
      <c r="O61" s="11"/>
      <c r="P61" s="11"/>
      <c r="Q61" s="11"/>
      <c r="R61" s="11"/>
      <c r="S61" s="11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</row>
    <row r="62" spans="1:181" s="2" customFormat="1">
      <c r="A62" s="23">
        <v>3</v>
      </c>
      <c r="B62" s="23" t="s">
        <v>59</v>
      </c>
      <c r="C62" s="24" t="s">
        <v>160</v>
      </c>
      <c r="D62" s="24">
        <v>23</v>
      </c>
      <c r="E62" s="16">
        <v>17.5</v>
      </c>
      <c r="F62" s="16">
        <f t="shared" si="3"/>
        <v>11.666666666666666</v>
      </c>
      <c r="G62" s="16">
        <v>18</v>
      </c>
      <c r="H62" s="16">
        <f t="shared" si="1"/>
        <v>29.666666666666664</v>
      </c>
      <c r="I62" s="11"/>
      <c r="J62" s="13"/>
      <c r="K62" s="13"/>
      <c r="L62" s="12">
        <f t="shared" si="2"/>
        <v>29.666666666666664</v>
      </c>
      <c r="M62" s="12"/>
      <c r="N62" s="12"/>
      <c r="O62" s="11"/>
      <c r="P62" s="11"/>
      <c r="Q62" s="11"/>
      <c r="R62" s="11"/>
      <c r="S62" s="11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</row>
    <row r="63" spans="1:181" s="2" customFormat="1">
      <c r="A63" s="23">
        <v>3</v>
      </c>
      <c r="B63" s="23" t="s">
        <v>60</v>
      </c>
      <c r="C63" s="24" t="s">
        <v>161</v>
      </c>
      <c r="D63" s="24">
        <v>22</v>
      </c>
      <c r="E63" s="16">
        <v>22</v>
      </c>
      <c r="F63" s="16">
        <f t="shared" si="3"/>
        <v>14.666666666666666</v>
      </c>
      <c r="G63" s="16">
        <v>22</v>
      </c>
      <c r="H63" s="16">
        <f t="shared" si="1"/>
        <v>36.666666666666664</v>
      </c>
      <c r="I63" s="11"/>
      <c r="J63" s="13"/>
      <c r="K63" s="13"/>
      <c r="L63" s="12">
        <f t="shared" si="2"/>
        <v>36.666666666666664</v>
      </c>
      <c r="M63" s="13"/>
      <c r="N63" s="13"/>
      <c r="O63" s="11"/>
      <c r="P63" s="11"/>
      <c r="Q63" s="11"/>
      <c r="R63" s="11"/>
      <c r="S63" s="11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</row>
    <row r="64" spans="1:181" s="29" customFormat="1">
      <c r="A64" s="23">
        <v>3</v>
      </c>
      <c r="B64" s="23" t="s">
        <v>61</v>
      </c>
      <c r="C64" s="24" t="s">
        <v>162</v>
      </c>
      <c r="D64" s="24">
        <v>20</v>
      </c>
      <c r="E64" s="24">
        <v>16</v>
      </c>
      <c r="F64" s="24">
        <f t="shared" si="3"/>
        <v>10.666666666666666</v>
      </c>
      <c r="G64" s="24">
        <v>10.5</v>
      </c>
      <c r="H64" s="16">
        <f t="shared" si="1"/>
        <v>21.166666666666664</v>
      </c>
      <c r="I64" s="25"/>
      <c r="J64" s="26"/>
      <c r="K64" s="26"/>
      <c r="L64" s="12">
        <f t="shared" si="2"/>
        <v>21.166666666666664</v>
      </c>
      <c r="M64" s="27"/>
      <c r="N64" s="27"/>
      <c r="O64" s="25"/>
      <c r="P64" s="25"/>
      <c r="Q64" s="25"/>
      <c r="R64" s="25"/>
      <c r="S64" s="25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</row>
    <row r="65" spans="1:181" s="2" customFormat="1">
      <c r="A65" s="23">
        <v>3</v>
      </c>
      <c r="B65" s="23" t="s">
        <v>62</v>
      </c>
      <c r="C65" s="24" t="s">
        <v>163</v>
      </c>
      <c r="D65" s="24">
        <v>19</v>
      </c>
      <c r="E65" s="16">
        <v>8</v>
      </c>
      <c r="F65" s="16">
        <f t="shared" si="3"/>
        <v>5.333333333333333</v>
      </c>
      <c r="G65" s="16">
        <v>7.5</v>
      </c>
      <c r="H65" s="16">
        <f t="shared" si="1"/>
        <v>12.833333333333332</v>
      </c>
      <c r="I65" s="11"/>
      <c r="J65" s="11"/>
      <c r="K65" s="12"/>
      <c r="L65" s="12">
        <f t="shared" si="2"/>
        <v>12.833333333333332</v>
      </c>
      <c r="M65" s="12"/>
      <c r="N65" s="12"/>
      <c r="O65" s="11"/>
      <c r="P65" s="11"/>
      <c r="Q65" s="11"/>
      <c r="R65" s="11"/>
      <c r="S65" s="11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</row>
    <row r="66" spans="1:181" s="2" customFormat="1">
      <c r="A66" s="23">
        <v>3</v>
      </c>
      <c r="B66" s="23" t="s">
        <v>63</v>
      </c>
      <c r="C66" s="24" t="s">
        <v>164</v>
      </c>
      <c r="D66" s="24">
        <v>23</v>
      </c>
      <c r="E66" s="16">
        <v>18</v>
      </c>
      <c r="F66" s="16">
        <f t="shared" si="3"/>
        <v>12</v>
      </c>
      <c r="G66" s="16">
        <v>13.5</v>
      </c>
      <c r="H66" s="16">
        <f t="shared" si="1"/>
        <v>25.5</v>
      </c>
      <c r="I66" s="11"/>
      <c r="J66" s="13"/>
      <c r="K66" s="13"/>
      <c r="L66" s="12">
        <f t="shared" si="2"/>
        <v>25.5</v>
      </c>
      <c r="M66" s="13"/>
      <c r="N66" s="13"/>
      <c r="O66" s="11"/>
      <c r="P66" s="11"/>
      <c r="Q66" s="11"/>
      <c r="R66" s="11"/>
      <c r="S66" s="11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</row>
    <row r="67" spans="1:181" s="2" customFormat="1">
      <c r="A67" s="23">
        <v>3</v>
      </c>
      <c r="B67" s="23" t="s">
        <v>64</v>
      </c>
      <c r="C67" s="24" t="s">
        <v>165</v>
      </c>
      <c r="D67" s="24">
        <v>20</v>
      </c>
      <c r="E67" s="16">
        <v>12</v>
      </c>
      <c r="F67" s="16">
        <f t="shared" si="3"/>
        <v>8</v>
      </c>
      <c r="G67" s="16">
        <v>6.5</v>
      </c>
      <c r="H67" s="16">
        <f t="shared" si="1"/>
        <v>14.5</v>
      </c>
      <c r="I67" s="11"/>
      <c r="J67" s="13"/>
      <c r="K67" s="13"/>
      <c r="L67" s="12">
        <f t="shared" si="2"/>
        <v>14.5</v>
      </c>
      <c r="M67" s="13"/>
      <c r="N67" s="13"/>
      <c r="O67" s="11"/>
      <c r="P67" s="11"/>
      <c r="Q67" s="11"/>
      <c r="R67" s="11"/>
      <c r="S67" s="11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</row>
    <row r="68" spans="1:181" s="2" customFormat="1">
      <c r="A68" s="23">
        <v>3</v>
      </c>
      <c r="B68" s="23" t="s">
        <v>65</v>
      </c>
      <c r="C68" s="24" t="s">
        <v>166</v>
      </c>
      <c r="D68" s="24">
        <v>23</v>
      </c>
      <c r="E68" s="16">
        <v>18</v>
      </c>
      <c r="F68" s="16">
        <f t="shared" si="3"/>
        <v>12</v>
      </c>
      <c r="G68" s="16">
        <v>19</v>
      </c>
      <c r="H68" s="16">
        <f t="shared" si="1"/>
        <v>31</v>
      </c>
      <c r="I68" s="11"/>
      <c r="J68" s="13"/>
      <c r="K68" s="13"/>
      <c r="L68" s="12">
        <f t="shared" si="2"/>
        <v>31</v>
      </c>
      <c r="M68" s="13"/>
      <c r="N68" s="13"/>
      <c r="O68" s="11"/>
      <c r="P68" s="11"/>
      <c r="Q68" s="11"/>
      <c r="R68" s="11"/>
      <c r="S68" s="11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</row>
    <row r="69" spans="1:181" s="2" customFormat="1">
      <c r="A69" s="23">
        <v>3</v>
      </c>
      <c r="B69" s="23" t="s">
        <v>66</v>
      </c>
      <c r="C69" s="24" t="s">
        <v>167</v>
      </c>
      <c r="D69" s="24">
        <v>21</v>
      </c>
      <c r="E69" s="16">
        <v>25</v>
      </c>
      <c r="F69" s="16">
        <f t="shared" ref="F69:F100" si="4" xml:space="preserve"> E69 * 2/3</f>
        <v>16.666666666666668</v>
      </c>
      <c r="G69" s="16">
        <v>11</v>
      </c>
      <c r="H69" s="16">
        <f t="shared" si="1"/>
        <v>27.666666666666668</v>
      </c>
      <c r="I69" s="11"/>
      <c r="J69" s="13"/>
      <c r="K69" s="13"/>
      <c r="L69" s="12">
        <f t="shared" si="2"/>
        <v>27.666666666666668</v>
      </c>
      <c r="M69" s="12"/>
      <c r="N69" s="12"/>
      <c r="O69" s="11"/>
      <c r="P69" s="11"/>
      <c r="Q69" s="11"/>
      <c r="R69" s="11"/>
      <c r="S69" s="11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</row>
    <row r="70" spans="1:181" s="2" customFormat="1">
      <c r="A70" s="23">
        <v>3</v>
      </c>
      <c r="B70" s="23" t="s">
        <v>67</v>
      </c>
      <c r="C70" s="24" t="s">
        <v>168</v>
      </c>
      <c r="D70" s="24">
        <v>9</v>
      </c>
      <c r="E70" s="16">
        <v>22</v>
      </c>
      <c r="F70" s="16">
        <f t="shared" si="4"/>
        <v>14.666666666666666</v>
      </c>
      <c r="G70" s="16">
        <v>15</v>
      </c>
      <c r="H70" s="16">
        <f t="shared" si="1"/>
        <v>29.666666666666664</v>
      </c>
      <c r="I70" s="11"/>
      <c r="J70" s="13"/>
      <c r="K70" s="13"/>
      <c r="L70" s="12">
        <f t="shared" si="2"/>
        <v>29.666666666666664</v>
      </c>
      <c r="M70" s="13"/>
      <c r="N70" s="13"/>
      <c r="O70" s="11"/>
      <c r="P70" s="11"/>
      <c r="Q70" s="11"/>
      <c r="R70" s="11"/>
      <c r="S70" s="11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</row>
    <row r="71" spans="1:181" s="21" customFormat="1">
      <c r="A71" s="23">
        <v>4</v>
      </c>
      <c r="B71" s="23" t="s">
        <v>68</v>
      </c>
      <c r="C71" s="24" t="s">
        <v>169</v>
      </c>
      <c r="D71" s="24">
        <v>21</v>
      </c>
      <c r="E71" s="24">
        <v>8</v>
      </c>
      <c r="F71" s="16">
        <f t="shared" si="4"/>
        <v>5.333333333333333</v>
      </c>
      <c r="G71" s="24">
        <v>6.5</v>
      </c>
      <c r="H71" s="16">
        <f t="shared" ref="H71:H106" si="5" xml:space="preserve"> F71 + G71</f>
        <v>11.833333333333332</v>
      </c>
      <c r="I71" s="18"/>
      <c r="J71" s="18"/>
      <c r="K71" s="22"/>
      <c r="L71" s="12">
        <f t="shared" ref="L71:L106" si="6" xml:space="preserve"> H71 + I71 + J71 + K71</f>
        <v>11.833333333333332</v>
      </c>
      <c r="M71" s="22"/>
      <c r="N71" s="22"/>
      <c r="O71" s="18"/>
      <c r="P71" s="18"/>
      <c r="Q71" s="18"/>
      <c r="R71" s="18"/>
      <c r="S71" s="18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</row>
    <row r="72" spans="1:181" s="2" customFormat="1">
      <c r="A72" s="23">
        <v>4</v>
      </c>
      <c r="B72" s="23" t="s">
        <v>69</v>
      </c>
      <c r="C72" s="24" t="s">
        <v>170</v>
      </c>
      <c r="D72" s="24">
        <v>3</v>
      </c>
      <c r="E72" s="16">
        <v>19.5</v>
      </c>
      <c r="F72" s="16">
        <f t="shared" si="4"/>
        <v>13</v>
      </c>
      <c r="G72" s="16">
        <v>16.5</v>
      </c>
      <c r="H72" s="16">
        <f t="shared" si="5"/>
        <v>29.5</v>
      </c>
      <c r="I72" s="11"/>
      <c r="J72" s="13"/>
      <c r="K72" s="13"/>
      <c r="L72" s="12">
        <f t="shared" si="6"/>
        <v>29.5</v>
      </c>
      <c r="M72" s="13"/>
      <c r="N72" s="13"/>
      <c r="O72" s="11"/>
      <c r="P72" s="11"/>
      <c r="Q72" s="11"/>
      <c r="R72" s="11"/>
      <c r="S72" s="11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</row>
    <row r="73" spans="1:181" s="2" customFormat="1">
      <c r="A73" s="23">
        <v>4</v>
      </c>
      <c r="B73" s="23" t="s">
        <v>70</v>
      </c>
      <c r="C73" s="24" t="s">
        <v>171</v>
      </c>
      <c r="D73" s="24">
        <v>4</v>
      </c>
      <c r="E73" s="16">
        <v>8</v>
      </c>
      <c r="F73" s="16">
        <f t="shared" si="4"/>
        <v>5.333333333333333</v>
      </c>
      <c r="G73" s="24">
        <v>7</v>
      </c>
      <c r="H73" s="16">
        <f t="shared" si="5"/>
        <v>12.333333333333332</v>
      </c>
      <c r="I73" s="11"/>
      <c r="J73" s="13"/>
      <c r="K73" s="13"/>
      <c r="L73" s="12">
        <f t="shared" si="6"/>
        <v>12.333333333333332</v>
      </c>
      <c r="M73" s="12"/>
      <c r="N73" s="12"/>
      <c r="O73" s="11"/>
      <c r="P73" s="11"/>
      <c r="Q73" s="11"/>
      <c r="R73" s="11"/>
      <c r="S73" s="11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</row>
    <row r="74" spans="1:181" s="2" customFormat="1">
      <c r="A74" s="23">
        <v>4</v>
      </c>
      <c r="B74" s="23" t="s">
        <v>71</v>
      </c>
      <c r="C74" s="24" t="s">
        <v>172</v>
      </c>
      <c r="D74" s="24">
        <v>3</v>
      </c>
      <c r="E74" s="16">
        <v>22</v>
      </c>
      <c r="F74" s="16">
        <f t="shared" si="4"/>
        <v>14.666666666666666</v>
      </c>
      <c r="G74" s="16">
        <v>14</v>
      </c>
      <c r="H74" s="16">
        <f t="shared" si="5"/>
        <v>28.666666666666664</v>
      </c>
      <c r="I74" s="11"/>
      <c r="J74" s="13"/>
      <c r="K74" s="13"/>
      <c r="L74" s="12">
        <f t="shared" si="6"/>
        <v>28.666666666666664</v>
      </c>
      <c r="M74" s="13"/>
      <c r="N74" s="13"/>
      <c r="O74" s="11"/>
      <c r="P74" s="11"/>
      <c r="Q74" s="11"/>
      <c r="R74" s="11"/>
      <c r="S74" s="11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</row>
    <row r="75" spans="1:181" s="21" customFormat="1">
      <c r="A75" s="23">
        <v>4</v>
      </c>
      <c r="B75" s="23" t="s">
        <v>72</v>
      </c>
      <c r="C75" s="24" t="s">
        <v>173</v>
      </c>
      <c r="D75" s="24" t="s">
        <v>248</v>
      </c>
      <c r="E75" s="24">
        <v>0</v>
      </c>
      <c r="F75" s="16">
        <f t="shared" si="4"/>
        <v>0</v>
      </c>
      <c r="G75" s="24">
        <v>0</v>
      </c>
      <c r="H75" s="16">
        <f t="shared" si="5"/>
        <v>0</v>
      </c>
      <c r="I75" s="18"/>
      <c r="J75" s="19"/>
      <c r="K75" s="19"/>
      <c r="L75" s="12">
        <f t="shared" si="6"/>
        <v>0</v>
      </c>
      <c r="M75" s="22"/>
      <c r="N75" s="22"/>
      <c r="O75" s="18"/>
      <c r="P75" s="18"/>
      <c r="Q75" s="18"/>
      <c r="R75" s="18"/>
      <c r="S75" s="18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</row>
    <row r="76" spans="1:181" s="2" customFormat="1">
      <c r="A76" s="23">
        <v>4</v>
      </c>
      <c r="B76" s="23" t="s">
        <v>73</v>
      </c>
      <c r="C76" s="24" t="s">
        <v>174</v>
      </c>
      <c r="D76" s="24">
        <v>3</v>
      </c>
      <c r="E76" s="16">
        <v>17</v>
      </c>
      <c r="F76" s="16">
        <f t="shared" si="4"/>
        <v>11.333333333333334</v>
      </c>
      <c r="G76" s="16">
        <v>12</v>
      </c>
      <c r="H76" s="16">
        <f t="shared" si="5"/>
        <v>23.333333333333336</v>
      </c>
      <c r="I76" s="11"/>
      <c r="J76" s="13"/>
      <c r="K76" s="13"/>
      <c r="L76" s="12">
        <f t="shared" si="6"/>
        <v>23.333333333333336</v>
      </c>
      <c r="M76" s="13"/>
      <c r="N76" s="13"/>
      <c r="O76" s="11"/>
      <c r="P76" s="11"/>
      <c r="Q76" s="11"/>
      <c r="R76" s="11"/>
      <c r="S76" s="11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</row>
    <row r="77" spans="1:181" s="2" customFormat="1">
      <c r="A77" s="23">
        <v>4</v>
      </c>
      <c r="B77" s="23" t="s">
        <v>74</v>
      </c>
      <c r="C77" s="24" t="s">
        <v>175</v>
      </c>
      <c r="D77" s="24">
        <v>1</v>
      </c>
      <c r="E77" s="16">
        <v>18</v>
      </c>
      <c r="F77" s="16">
        <f t="shared" si="4"/>
        <v>12</v>
      </c>
      <c r="G77" s="16">
        <v>17.5</v>
      </c>
      <c r="H77" s="16">
        <f t="shared" si="5"/>
        <v>29.5</v>
      </c>
      <c r="I77" s="11"/>
      <c r="J77" s="13"/>
      <c r="K77" s="13"/>
      <c r="L77" s="12">
        <f t="shared" si="6"/>
        <v>29.5</v>
      </c>
      <c r="M77" s="12"/>
      <c r="N77" s="12"/>
      <c r="O77" s="11"/>
      <c r="P77" s="11"/>
      <c r="Q77" s="11"/>
      <c r="R77" s="11"/>
      <c r="S77" s="11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</row>
    <row r="78" spans="1:181" s="21" customFormat="1">
      <c r="A78" s="23">
        <v>4</v>
      </c>
      <c r="B78" s="23" t="s">
        <v>75</v>
      </c>
      <c r="C78" s="24" t="s">
        <v>176</v>
      </c>
      <c r="D78" s="24">
        <v>3</v>
      </c>
      <c r="E78" s="24">
        <v>16.5</v>
      </c>
      <c r="F78" s="16">
        <f t="shared" si="4"/>
        <v>11</v>
      </c>
      <c r="G78" s="24">
        <v>13.5</v>
      </c>
      <c r="H78" s="16">
        <f t="shared" si="5"/>
        <v>24.5</v>
      </c>
      <c r="I78" s="18"/>
      <c r="J78" s="19"/>
      <c r="K78" s="19"/>
      <c r="L78" s="12">
        <f t="shared" si="6"/>
        <v>24.5</v>
      </c>
      <c r="M78" s="19"/>
      <c r="N78" s="19"/>
      <c r="O78" s="18"/>
      <c r="P78" s="18"/>
      <c r="Q78" s="18"/>
      <c r="R78" s="18"/>
      <c r="S78" s="18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</row>
    <row r="79" spans="1:181" s="2" customFormat="1">
      <c r="A79" s="23">
        <v>4</v>
      </c>
      <c r="B79" s="23" t="s">
        <v>76</v>
      </c>
      <c r="C79" s="24" t="s">
        <v>177</v>
      </c>
      <c r="D79" s="24">
        <v>3</v>
      </c>
      <c r="E79" s="16">
        <v>19</v>
      </c>
      <c r="F79" s="16">
        <f t="shared" si="4"/>
        <v>12.666666666666666</v>
      </c>
      <c r="G79" s="16">
        <v>20</v>
      </c>
      <c r="H79" s="16">
        <f t="shared" si="5"/>
        <v>32.666666666666664</v>
      </c>
      <c r="I79" s="11"/>
      <c r="J79" s="13"/>
      <c r="K79" s="13"/>
      <c r="L79" s="12">
        <f t="shared" si="6"/>
        <v>32.666666666666664</v>
      </c>
      <c r="M79" s="13"/>
      <c r="N79" s="13"/>
      <c r="O79" s="11"/>
      <c r="P79" s="11"/>
      <c r="Q79" s="11"/>
      <c r="R79" s="11"/>
      <c r="S79" s="11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</row>
    <row r="80" spans="1:181" s="2" customFormat="1">
      <c r="A80" s="23">
        <v>5</v>
      </c>
      <c r="B80" s="23" t="s">
        <v>77</v>
      </c>
      <c r="C80" s="24" t="s">
        <v>178</v>
      </c>
      <c r="D80" s="24">
        <v>11</v>
      </c>
      <c r="E80" s="16">
        <v>18</v>
      </c>
      <c r="F80" s="16">
        <f t="shared" si="4"/>
        <v>12</v>
      </c>
      <c r="G80" s="16">
        <v>20.5</v>
      </c>
      <c r="H80" s="16">
        <f t="shared" si="5"/>
        <v>32.5</v>
      </c>
      <c r="I80" s="11"/>
      <c r="J80" s="11"/>
      <c r="K80" s="12"/>
      <c r="L80" s="12">
        <f t="shared" si="6"/>
        <v>32.5</v>
      </c>
      <c r="M80" s="12"/>
      <c r="N80" s="12"/>
      <c r="O80" s="11"/>
      <c r="P80" s="11"/>
      <c r="Q80" s="11"/>
      <c r="R80" s="11"/>
      <c r="S80" s="11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</row>
    <row r="81" spans="1:181" s="2" customFormat="1">
      <c r="A81" s="23">
        <v>5</v>
      </c>
      <c r="B81" s="23" t="s">
        <v>78</v>
      </c>
      <c r="C81" s="24" t="s">
        <v>179</v>
      </c>
      <c r="D81" s="24">
        <v>11</v>
      </c>
      <c r="E81" s="16">
        <v>21.5</v>
      </c>
      <c r="F81" s="16">
        <f t="shared" si="4"/>
        <v>14.333333333333334</v>
      </c>
      <c r="G81" s="16">
        <v>18.5</v>
      </c>
      <c r="H81" s="16">
        <f t="shared" si="5"/>
        <v>32.833333333333336</v>
      </c>
      <c r="I81" s="11"/>
      <c r="J81" s="13"/>
      <c r="K81" s="13"/>
      <c r="L81" s="12">
        <f t="shared" si="6"/>
        <v>32.833333333333336</v>
      </c>
      <c r="M81" s="13"/>
      <c r="N81" s="13"/>
      <c r="O81" s="11"/>
      <c r="P81" s="11"/>
      <c r="Q81" s="11"/>
      <c r="R81" s="11"/>
      <c r="S81" s="11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</row>
    <row r="82" spans="1:181" s="2" customFormat="1">
      <c r="A82" s="23">
        <v>5</v>
      </c>
      <c r="B82" s="23" t="s">
        <v>79</v>
      </c>
      <c r="C82" s="24" t="s">
        <v>180</v>
      </c>
      <c r="D82" s="24">
        <v>9</v>
      </c>
      <c r="E82" s="16">
        <v>22</v>
      </c>
      <c r="F82" s="16">
        <f t="shared" si="4"/>
        <v>14.666666666666666</v>
      </c>
      <c r="G82" s="16">
        <v>19</v>
      </c>
      <c r="H82" s="16">
        <f t="shared" si="5"/>
        <v>33.666666666666664</v>
      </c>
      <c r="I82" s="11"/>
      <c r="J82" s="13"/>
      <c r="K82" s="13"/>
      <c r="L82" s="12">
        <f t="shared" si="6"/>
        <v>33.666666666666664</v>
      </c>
      <c r="M82" s="13"/>
      <c r="N82" s="13"/>
      <c r="O82" s="11"/>
      <c r="P82" s="11"/>
      <c r="Q82" s="11"/>
      <c r="R82" s="11"/>
      <c r="S82" s="11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</row>
    <row r="83" spans="1:181" s="2" customFormat="1">
      <c r="A83" s="23">
        <v>5</v>
      </c>
      <c r="B83" s="23" t="s">
        <v>80</v>
      </c>
      <c r="C83" s="24" t="s">
        <v>181</v>
      </c>
      <c r="D83" s="24">
        <v>13</v>
      </c>
      <c r="E83" s="16">
        <v>16</v>
      </c>
      <c r="F83" s="16">
        <f t="shared" si="4"/>
        <v>10.666666666666666</v>
      </c>
      <c r="G83" s="16">
        <v>15.5</v>
      </c>
      <c r="H83" s="16">
        <f t="shared" si="5"/>
        <v>26.166666666666664</v>
      </c>
      <c r="I83" s="11"/>
      <c r="J83" s="13"/>
      <c r="K83" s="13"/>
      <c r="L83" s="12">
        <f t="shared" si="6"/>
        <v>26.166666666666664</v>
      </c>
      <c r="M83" s="13"/>
      <c r="N83" s="13"/>
      <c r="O83" s="11"/>
      <c r="P83" s="11"/>
      <c r="Q83" s="11"/>
      <c r="R83" s="11"/>
      <c r="S83" s="11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</row>
    <row r="84" spans="1:181" s="2" customFormat="1">
      <c r="A84" s="23">
        <v>5</v>
      </c>
      <c r="B84" s="23" t="s">
        <v>81</v>
      </c>
      <c r="C84" s="24" t="s">
        <v>182</v>
      </c>
      <c r="D84" s="24">
        <v>8</v>
      </c>
      <c r="E84" s="16">
        <v>8</v>
      </c>
      <c r="F84" s="16">
        <f t="shared" si="4"/>
        <v>5.333333333333333</v>
      </c>
      <c r="G84" s="16">
        <v>6</v>
      </c>
      <c r="H84" s="16">
        <f t="shared" si="5"/>
        <v>11.333333333333332</v>
      </c>
      <c r="I84" s="11"/>
      <c r="J84" s="13"/>
      <c r="K84" s="13"/>
      <c r="L84" s="12">
        <f t="shared" si="6"/>
        <v>11.333333333333332</v>
      </c>
      <c r="M84" s="12"/>
      <c r="N84" s="12"/>
      <c r="O84" s="11"/>
      <c r="P84" s="11"/>
      <c r="Q84" s="11"/>
      <c r="R84" s="11"/>
      <c r="S84" s="11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</row>
    <row r="85" spans="1:181" s="2" customFormat="1">
      <c r="A85" s="23">
        <v>5</v>
      </c>
      <c r="B85" s="23" t="s">
        <v>82</v>
      </c>
      <c r="C85" s="24" t="s">
        <v>183</v>
      </c>
      <c r="D85" s="24">
        <v>10</v>
      </c>
      <c r="E85" s="16">
        <v>2</v>
      </c>
      <c r="F85" s="16">
        <f t="shared" si="4"/>
        <v>1.3333333333333333</v>
      </c>
      <c r="G85" s="16">
        <v>4</v>
      </c>
      <c r="H85" s="16">
        <f t="shared" si="5"/>
        <v>5.333333333333333</v>
      </c>
      <c r="I85" s="11"/>
      <c r="J85" s="13"/>
      <c r="K85" s="13"/>
      <c r="L85" s="12">
        <f t="shared" si="6"/>
        <v>5.333333333333333</v>
      </c>
      <c r="M85" s="13"/>
      <c r="N85" s="13"/>
      <c r="O85" s="11"/>
      <c r="P85" s="11"/>
      <c r="Q85" s="11"/>
      <c r="R85" s="11"/>
      <c r="S85" s="11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</row>
    <row r="86" spans="1:181" s="2" customFormat="1">
      <c r="A86" s="23">
        <v>5</v>
      </c>
      <c r="B86" s="23" t="s">
        <v>83</v>
      </c>
      <c r="C86" s="24" t="s">
        <v>183</v>
      </c>
      <c r="D86" s="24">
        <v>8</v>
      </c>
      <c r="E86" s="16">
        <v>16</v>
      </c>
      <c r="F86" s="16">
        <f t="shared" si="4"/>
        <v>10.666666666666666</v>
      </c>
      <c r="G86" s="16">
        <v>7</v>
      </c>
      <c r="H86" s="16">
        <f t="shared" si="5"/>
        <v>17.666666666666664</v>
      </c>
      <c r="I86" s="11"/>
      <c r="J86" s="13"/>
      <c r="K86" s="13"/>
      <c r="L86" s="12">
        <f t="shared" si="6"/>
        <v>17.666666666666664</v>
      </c>
      <c r="M86" s="12"/>
      <c r="N86" s="12"/>
      <c r="O86" s="11"/>
      <c r="P86" s="11"/>
      <c r="Q86" s="11"/>
      <c r="R86" s="11"/>
      <c r="S86" s="11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</row>
    <row r="87" spans="1:181" s="2" customFormat="1">
      <c r="A87" s="23">
        <v>5</v>
      </c>
      <c r="B87" s="23" t="s">
        <v>84</v>
      </c>
      <c r="C87" s="24" t="s">
        <v>184</v>
      </c>
      <c r="D87" s="24">
        <v>10</v>
      </c>
      <c r="E87" s="16">
        <v>17</v>
      </c>
      <c r="F87" s="16">
        <f t="shared" si="4"/>
        <v>11.333333333333334</v>
      </c>
      <c r="G87" s="16">
        <v>22</v>
      </c>
      <c r="H87" s="16">
        <f t="shared" si="5"/>
        <v>33.333333333333336</v>
      </c>
      <c r="I87" s="11"/>
      <c r="J87" s="13"/>
      <c r="K87" s="13"/>
      <c r="L87" s="12">
        <f t="shared" si="6"/>
        <v>33.333333333333336</v>
      </c>
      <c r="M87" s="13"/>
      <c r="N87" s="13"/>
      <c r="O87" s="11"/>
      <c r="P87" s="11"/>
      <c r="Q87" s="11"/>
      <c r="R87" s="11"/>
      <c r="S87" s="11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</row>
    <row r="88" spans="1:181" s="2" customFormat="1">
      <c r="A88" s="23">
        <v>5</v>
      </c>
      <c r="B88" s="23" t="s">
        <v>85</v>
      </c>
      <c r="C88" s="24" t="s">
        <v>185</v>
      </c>
      <c r="D88" s="24">
        <v>5</v>
      </c>
      <c r="E88" s="16">
        <v>22</v>
      </c>
      <c r="F88" s="16">
        <f t="shared" si="4"/>
        <v>14.666666666666666</v>
      </c>
      <c r="G88" s="16">
        <v>19</v>
      </c>
      <c r="H88" s="16">
        <f t="shared" si="5"/>
        <v>33.666666666666664</v>
      </c>
      <c r="I88" s="11"/>
      <c r="J88" s="13"/>
      <c r="K88" s="13"/>
      <c r="L88" s="12">
        <f t="shared" si="6"/>
        <v>33.666666666666664</v>
      </c>
      <c r="M88" s="13"/>
      <c r="N88" s="13"/>
      <c r="O88" s="11"/>
      <c r="P88" s="11"/>
      <c r="Q88" s="11"/>
      <c r="R88" s="11"/>
      <c r="S88" s="11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</row>
    <row r="89" spans="1:181" s="2" customFormat="1">
      <c r="A89" s="23">
        <v>5</v>
      </c>
      <c r="B89" s="23" t="s">
        <v>86</v>
      </c>
      <c r="C89" s="24" t="s">
        <v>186</v>
      </c>
      <c r="D89" s="24">
        <v>8</v>
      </c>
      <c r="E89" s="16">
        <v>9</v>
      </c>
      <c r="F89" s="16">
        <f t="shared" si="4"/>
        <v>6</v>
      </c>
      <c r="G89" s="16">
        <v>11.5</v>
      </c>
      <c r="H89" s="16">
        <f t="shared" si="5"/>
        <v>17.5</v>
      </c>
      <c r="I89" s="11"/>
      <c r="J89" s="13"/>
      <c r="K89" s="13"/>
      <c r="L89" s="12">
        <f t="shared" si="6"/>
        <v>17.5</v>
      </c>
      <c r="M89" s="13"/>
      <c r="N89" s="13"/>
      <c r="O89" s="11"/>
      <c r="P89" s="11"/>
      <c r="Q89" s="11"/>
      <c r="R89" s="11"/>
      <c r="S89" s="11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</row>
    <row r="90" spans="1:181" s="2" customFormat="1">
      <c r="A90" s="23">
        <v>5</v>
      </c>
      <c r="B90" s="23" t="s">
        <v>87</v>
      </c>
      <c r="C90" s="24" t="s">
        <v>187</v>
      </c>
      <c r="D90" s="24">
        <v>20</v>
      </c>
      <c r="E90" s="16">
        <v>15</v>
      </c>
      <c r="F90" s="16">
        <f t="shared" si="4"/>
        <v>10</v>
      </c>
      <c r="G90" s="16">
        <v>17</v>
      </c>
      <c r="H90" s="16">
        <f t="shared" si="5"/>
        <v>27</v>
      </c>
      <c r="I90" s="11"/>
      <c r="J90" s="13"/>
      <c r="K90" s="13"/>
      <c r="L90" s="12">
        <f t="shared" si="6"/>
        <v>27</v>
      </c>
      <c r="M90" s="13"/>
      <c r="N90" s="13"/>
      <c r="O90" s="11"/>
      <c r="P90" s="11"/>
      <c r="Q90" s="11"/>
      <c r="R90" s="11"/>
      <c r="S90" s="11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</row>
    <row r="91" spans="1:181" s="2" customFormat="1">
      <c r="A91" s="23">
        <v>5</v>
      </c>
      <c r="B91" s="23" t="s">
        <v>88</v>
      </c>
      <c r="C91" s="24" t="s">
        <v>188</v>
      </c>
      <c r="D91" s="24">
        <v>5</v>
      </c>
      <c r="E91" s="16">
        <v>17</v>
      </c>
      <c r="F91" s="16">
        <f t="shared" si="4"/>
        <v>11.333333333333334</v>
      </c>
      <c r="G91" s="16">
        <v>7</v>
      </c>
      <c r="H91" s="16">
        <f t="shared" si="5"/>
        <v>18.333333333333336</v>
      </c>
      <c r="I91" s="11"/>
      <c r="J91" s="13"/>
      <c r="K91" s="13"/>
      <c r="L91" s="12">
        <f t="shared" si="6"/>
        <v>18.333333333333336</v>
      </c>
      <c r="M91" s="13"/>
      <c r="N91" s="13"/>
      <c r="O91" s="11"/>
      <c r="P91" s="11"/>
      <c r="Q91" s="11"/>
      <c r="R91" s="11"/>
      <c r="S91" s="11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</row>
    <row r="92" spans="1:181" s="2" customFormat="1">
      <c r="A92" s="23">
        <v>5</v>
      </c>
      <c r="B92" s="23" t="s">
        <v>204</v>
      </c>
      <c r="C92" s="24" t="s">
        <v>189</v>
      </c>
      <c r="D92" s="24">
        <v>5</v>
      </c>
      <c r="E92" s="16">
        <v>18.5</v>
      </c>
      <c r="F92" s="16">
        <f t="shared" si="4"/>
        <v>12.333333333333334</v>
      </c>
      <c r="G92" s="16">
        <v>18.5</v>
      </c>
      <c r="H92" s="16">
        <f t="shared" si="5"/>
        <v>30.833333333333336</v>
      </c>
      <c r="I92" s="11"/>
      <c r="J92" s="13"/>
      <c r="K92" s="13"/>
      <c r="L92" s="12">
        <f t="shared" si="6"/>
        <v>30.833333333333336</v>
      </c>
      <c r="M92" s="13"/>
      <c r="N92" s="13"/>
      <c r="O92" s="11"/>
      <c r="P92" s="11"/>
      <c r="Q92" s="11"/>
      <c r="R92" s="11"/>
      <c r="S92" s="11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</row>
    <row r="93" spans="1:181" s="2" customFormat="1">
      <c r="A93" s="23">
        <v>5</v>
      </c>
      <c r="B93" s="23" t="s">
        <v>89</v>
      </c>
      <c r="C93" s="24" t="s">
        <v>190</v>
      </c>
      <c r="D93" s="24">
        <v>13</v>
      </c>
      <c r="E93" s="16">
        <v>18</v>
      </c>
      <c r="F93" s="16">
        <f t="shared" si="4"/>
        <v>12</v>
      </c>
      <c r="G93" s="16">
        <v>13.5</v>
      </c>
      <c r="H93" s="16">
        <f t="shared" si="5"/>
        <v>25.5</v>
      </c>
      <c r="I93" s="11"/>
      <c r="J93" s="13"/>
      <c r="K93" s="13"/>
      <c r="L93" s="12">
        <f t="shared" si="6"/>
        <v>25.5</v>
      </c>
      <c r="M93" s="13"/>
      <c r="N93" s="13"/>
      <c r="O93" s="11"/>
      <c r="P93" s="11"/>
      <c r="Q93" s="11"/>
      <c r="R93" s="11"/>
      <c r="S93" s="11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</row>
    <row r="94" spans="1:181" s="2" customFormat="1">
      <c r="A94" s="23">
        <v>5</v>
      </c>
      <c r="B94" s="23" t="s">
        <v>90</v>
      </c>
      <c r="C94" s="24" t="s">
        <v>191</v>
      </c>
      <c r="D94" s="24">
        <v>8</v>
      </c>
      <c r="E94" s="16">
        <v>8.5</v>
      </c>
      <c r="F94" s="16">
        <f t="shared" si="4"/>
        <v>5.666666666666667</v>
      </c>
      <c r="G94" s="16">
        <v>9</v>
      </c>
      <c r="H94" s="16">
        <f t="shared" si="5"/>
        <v>14.666666666666668</v>
      </c>
      <c r="I94" s="11"/>
      <c r="J94" s="13"/>
      <c r="K94" s="13"/>
      <c r="L94" s="12">
        <f t="shared" si="6"/>
        <v>14.666666666666668</v>
      </c>
      <c r="M94" s="12"/>
      <c r="N94" s="12"/>
      <c r="O94" s="11"/>
      <c r="P94" s="11"/>
      <c r="Q94" s="11"/>
      <c r="R94" s="11"/>
      <c r="S94" s="11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</row>
    <row r="95" spans="1:181" s="2" customFormat="1">
      <c r="A95" s="23">
        <v>5</v>
      </c>
      <c r="B95" s="23" t="s">
        <v>91</v>
      </c>
      <c r="C95" s="24" t="s">
        <v>192</v>
      </c>
      <c r="D95" s="24">
        <v>7</v>
      </c>
      <c r="E95" s="16">
        <v>16</v>
      </c>
      <c r="F95" s="16">
        <f t="shared" si="4"/>
        <v>10.666666666666666</v>
      </c>
      <c r="G95" s="16">
        <v>14</v>
      </c>
      <c r="H95" s="16">
        <f t="shared" si="5"/>
        <v>24.666666666666664</v>
      </c>
      <c r="I95" s="11"/>
      <c r="J95" s="13"/>
      <c r="K95" s="13"/>
      <c r="L95" s="12">
        <f t="shared" si="6"/>
        <v>24.666666666666664</v>
      </c>
      <c r="M95" s="13"/>
      <c r="N95" s="13"/>
      <c r="O95" s="11"/>
      <c r="P95" s="11"/>
      <c r="Q95" s="11"/>
      <c r="R95" s="11"/>
      <c r="S95" s="11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</row>
    <row r="96" spans="1:181" s="21" customFormat="1">
      <c r="A96" s="23">
        <v>5</v>
      </c>
      <c r="B96" s="23" t="s">
        <v>92</v>
      </c>
      <c r="C96" s="24" t="s">
        <v>193</v>
      </c>
      <c r="D96" s="24">
        <v>7</v>
      </c>
      <c r="E96" s="24">
        <v>14.5</v>
      </c>
      <c r="F96" s="16">
        <f t="shared" si="4"/>
        <v>9.6666666666666661</v>
      </c>
      <c r="G96" s="24">
        <v>12</v>
      </c>
      <c r="H96" s="16">
        <f t="shared" si="5"/>
        <v>21.666666666666664</v>
      </c>
      <c r="I96" s="18"/>
      <c r="J96" s="19"/>
      <c r="K96" s="19"/>
      <c r="L96" s="12">
        <f t="shared" si="6"/>
        <v>21.666666666666664</v>
      </c>
      <c r="M96" s="19"/>
      <c r="N96" s="19"/>
      <c r="O96" s="18"/>
      <c r="P96" s="18"/>
      <c r="Q96" s="18"/>
      <c r="R96" s="18"/>
      <c r="S96" s="18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</row>
    <row r="97" spans="1:181" s="2" customFormat="1">
      <c r="A97" s="23">
        <v>5</v>
      </c>
      <c r="B97" s="23" t="s">
        <v>93</v>
      </c>
      <c r="C97" s="24" t="s">
        <v>194</v>
      </c>
      <c r="D97" s="24">
        <v>11</v>
      </c>
      <c r="E97" s="16">
        <v>22</v>
      </c>
      <c r="F97" s="16">
        <f t="shared" si="4"/>
        <v>14.666666666666666</v>
      </c>
      <c r="G97" s="16">
        <v>22</v>
      </c>
      <c r="H97" s="16">
        <f t="shared" si="5"/>
        <v>36.666666666666664</v>
      </c>
      <c r="I97" s="11"/>
      <c r="J97" s="13"/>
      <c r="K97" s="13"/>
      <c r="L97" s="12">
        <f t="shared" si="6"/>
        <v>36.666666666666664</v>
      </c>
      <c r="M97" s="13"/>
      <c r="N97" s="13"/>
      <c r="O97" s="11"/>
      <c r="P97" s="11"/>
      <c r="Q97" s="11"/>
      <c r="R97" s="11"/>
      <c r="S97" s="11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</row>
    <row r="98" spans="1:181" s="21" customFormat="1">
      <c r="A98" s="23">
        <v>5</v>
      </c>
      <c r="B98" s="23" t="s">
        <v>94</v>
      </c>
      <c r="C98" s="24" t="s">
        <v>195</v>
      </c>
      <c r="D98" s="24">
        <v>7</v>
      </c>
      <c r="E98" s="24">
        <v>5.5</v>
      </c>
      <c r="F98" s="16">
        <f t="shared" si="4"/>
        <v>3.6666666666666665</v>
      </c>
      <c r="G98" s="24">
        <v>4.5</v>
      </c>
      <c r="H98" s="16">
        <f t="shared" si="5"/>
        <v>8.1666666666666661</v>
      </c>
      <c r="I98" s="18"/>
      <c r="J98" s="19"/>
      <c r="K98" s="19"/>
      <c r="L98" s="12">
        <f t="shared" si="6"/>
        <v>8.1666666666666661</v>
      </c>
      <c r="M98" s="22"/>
      <c r="N98" s="22"/>
      <c r="O98" s="18"/>
      <c r="P98" s="18"/>
      <c r="Q98" s="18"/>
      <c r="R98" s="18"/>
      <c r="S98" s="18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</row>
    <row r="99" spans="1:181" s="2" customFormat="1">
      <c r="A99" s="23">
        <v>5</v>
      </c>
      <c r="B99" s="23" t="s">
        <v>95</v>
      </c>
      <c r="C99" s="24" t="s">
        <v>196</v>
      </c>
      <c r="D99" s="24">
        <v>5</v>
      </c>
      <c r="E99" s="16">
        <v>17</v>
      </c>
      <c r="F99" s="16">
        <f t="shared" si="4"/>
        <v>11.333333333333334</v>
      </c>
      <c r="G99" s="16">
        <v>7</v>
      </c>
      <c r="H99" s="16">
        <f t="shared" si="5"/>
        <v>18.333333333333336</v>
      </c>
      <c r="I99" s="11"/>
      <c r="J99" s="13"/>
      <c r="K99" s="13"/>
      <c r="L99" s="12">
        <f t="shared" si="6"/>
        <v>18.333333333333336</v>
      </c>
      <c r="M99" s="13"/>
      <c r="N99" s="13"/>
      <c r="O99" s="11"/>
      <c r="P99" s="11"/>
      <c r="Q99" s="11"/>
      <c r="R99" s="11"/>
      <c r="S99" s="11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</row>
    <row r="100" spans="1:181" s="2" customFormat="1">
      <c r="A100" s="23">
        <v>5</v>
      </c>
      <c r="B100" s="23" t="s">
        <v>96</v>
      </c>
      <c r="C100" s="24" t="s">
        <v>197</v>
      </c>
      <c r="D100" s="24">
        <v>8</v>
      </c>
      <c r="E100" s="16">
        <v>18</v>
      </c>
      <c r="F100" s="16">
        <f t="shared" si="4"/>
        <v>12</v>
      </c>
      <c r="G100" s="16">
        <v>16</v>
      </c>
      <c r="H100" s="16">
        <f t="shared" si="5"/>
        <v>28</v>
      </c>
      <c r="I100" s="11"/>
      <c r="J100" s="13"/>
      <c r="K100" s="13"/>
      <c r="L100" s="12">
        <f t="shared" si="6"/>
        <v>28</v>
      </c>
      <c r="M100" s="12"/>
      <c r="N100" s="12"/>
      <c r="O100" s="11"/>
      <c r="P100" s="11"/>
      <c r="Q100" s="11"/>
      <c r="R100" s="11"/>
      <c r="S100" s="11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</row>
    <row r="101" spans="1:181" s="2" customFormat="1">
      <c r="A101" s="23">
        <v>5</v>
      </c>
      <c r="B101" s="23" t="s">
        <v>97</v>
      </c>
      <c r="C101" s="24" t="s">
        <v>198</v>
      </c>
      <c r="D101" s="24">
        <v>10</v>
      </c>
      <c r="E101" s="16">
        <v>20</v>
      </c>
      <c r="F101" s="16">
        <f t="shared" ref="F101:F106" si="7" xml:space="preserve"> E101 * 2/3</f>
        <v>13.333333333333334</v>
      </c>
      <c r="G101" s="16">
        <v>9</v>
      </c>
      <c r="H101" s="16">
        <f t="shared" si="5"/>
        <v>22.333333333333336</v>
      </c>
      <c r="I101" s="11"/>
      <c r="J101" s="13"/>
      <c r="K101" s="13"/>
      <c r="L101" s="12">
        <f t="shared" si="6"/>
        <v>22.333333333333336</v>
      </c>
      <c r="M101" s="13"/>
      <c r="N101" s="13"/>
      <c r="O101" s="11"/>
      <c r="P101" s="11"/>
      <c r="Q101" s="11"/>
      <c r="R101" s="11"/>
      <c r="S101" s="11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</row>
    <row r="102" spans="1:181" s="2" customFormat="1">
      <c r="A102" s="23">
        <v>5</v>
      </c>
      <c r="B102" s="23" t="s">
        <v>98</v>
      </c>
      <c r="C102" s="24" t="s">
        <v>199</v>
      </c>
      <c r="D102" s="24">
        <v>5</v>
      </c>
      <c r="E102" s="16">
        <v>18</v>
      </c>
      <c r="F102" s="16">
        <f t="shared" si="7"/>
        <v>12</v>
      </c>
      <c r="G102" s="16">
        <v>13.5</v>
      </c>
      <c r="H102" s="16">
        <f t="shared" si="5"/>
        <v>25.5</v>
      </c>
      <c r="I102" s="11"/>
      <c r="J102" s="13"/>
      <c r="K102" s="13"/>
      <c r="L102" s="12">
        <f t="shared" si="6"/>
        <v>25.5</v>
      </c>
      <c r="M102" s="13"/>
      <c r="N102" s="13"/>
      <c r="O102" s="11"/>
      <c r="P102" s="11"/>
      <c r="Q102" s="11"/>
      <c r="R102" s="11"/>
      <c r="S102" s="11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</row>
    <row r="103" spans="1:181" s="2" customFormat="1">
      <c r="A103" s="23">
        <v>5</v>
      </c>
      <c r="B103" s="23" t="s">
        <v>99</v>
      </c>
      <c r="C103" s="24" t="s">
        <v>200</v>
      </c>
      <c r="D103" s="24">
        <v>11</v>
      </c>
      <c r="E103" s="16">
        <v>19.5</v>
      </c>
      <c r="F103" s="16">
        <f t="shared" si="7"/>
        <v>13</v>
      </c>
      <c r="G103" s="16">
        <v>23.5</v>
      </c>
      <c r="H103" s="16">
        <f t="shared" si="5"/>
        <v>36.5</v>
      </c>
      <c r="I103" s="11"/>
      <c r="J103" s="13"/>
      <c r="K103" s="13"/>
      <c r="L103" s="12">
        <f t="shared" si="6"/>
        <v>36.5</v>
      </c>
      <c r="M103" s="13"/>
      <c r="N103" s="13"/>
      <c r="O103" s="11"/>
      <c r="P103" s="11"/>
      <c r="Q103" s="11"/>
      <c r="R103" s="11"/>
      <c r="S103" s="11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</row>
    <row r="104" spans="1:181" s="2" customFormat="1">
      <c r="A104" s="23">
        <v>5</v>
      </c>
      <c r="B104" s="23" t="s">
        <v>100</v>
      </c>
      <c r="C104" s="24" t="s">
        <v>201</v>
      </c>
      <c r="D104" s="24">
        <v>13</v>
      </c>
      <c r="E104" s="16">
        <v>16</v>
      </c>
      <c r="F104" s="16">
        <f t="shared" si="7"/>
        <v>10.666666666666666</v>
      </c>
      <c r="G104" s="24">
        <v>13.5</v>
      </c>
      <c r="H104" s="16">
        <f t="shared" si="5"/>
        <v>24.166666666666664</v>
      </c>
      <c r="I104" s="11"/>
      <c r="J104" s="13"/>
      <c r="K104" s="13"/>
      <c r="L104" s="12">
        <f t="shared" si="6"/>
        <v>24.166666666666664</v>
      </c>
      <c r="M104" s="12"/>
      <c r="N104" s="12"/>
      <c r="O104" s="11"/>
      <c r="P104" s="11"/>
      <c r="Q104" s="11"/>
      <c r="R104" s="11"/>
      <c r="S104" s="11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</row>
    <row r="105" spans="1:181" s="2" customFormat="1">
      <c r="A105" s="23">
        <v>5</v>
      </c>
      <c r="B105" s="23" t="s">
        <v>101</v>
      </c>
      <c r="C105" s="24" t="s">
        <v>202</v>
      </c>
      <c r="D105" s="24">
        <v>7</v>
      </c>
      <c r="E105" s="16">
        <v>15</v>
      </c>
      <c r="F105" s="16">
        <f t="shared" si="7"/>
        <v>10</v>
      </c>
      <c r="G105" s="16">
        <v>10.5</v>
      </c>
      <c r="H105" s="16">
        <f t="shared" si="5"/>
        <v>20.5</v>
      </c>
      <c r="I105" s="11"/>
      <c r="J105" s="13"/>
      <c r="K105" s="13"/>
      <c r="L105" s="12">
        <f t="shared" si="6"/>
        <v>20.5</v>
      </c>
      <c r="M105" s="13"/>
      <c r="N105" s="13"/>
      <c r="O105" s="11"/>
      <c r="P105" s="11"/>
      <c r="Q105" s="11"/>
      <c r="R105" s="11"/>
      <c r="S105" s="11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</row>
    <row r="106" spans="1:181">
      <c r="A106" s="33"/>
      <c r="B106" s="33" t="s">
        <v>229</v>
      </c>
      <c r="C106" s="34" t="s">
        <v>230</v>
      </c>
      <c r="D106" s="34">
        <v>19</v>
      </c>
      <c r="E106" s="14">
        <v>23</v>
      </c>
      <c r="F106" s="14">
        <f t="shared" si="7"/>
        <v>15.333333333333334</v>
      </c>
      <c r="G106" s="14">
        <v>19</v>
      </c>
      <c r="H106" s="16">
        <f t="shared" si="5"/>
        <v>34.333333333333336</v>
      </c>
      <c r="L106" s="12">
        <f t="shared" si="6"/>
        <v>34.333333333333336</v>
      </c>
      <c r="O106"/>
    </row>
    <row r="107" spans="1:181">
      <c r="O107"/>
    </row>
    <row r="108" spans="1:181">
      <c r="A108" s="1" t="s">
        <v>207</v>
      </c>
      <c r="O108"/>
    </row>
    <row r="109" spans="1:181">
      <c r="O109"/>
    </row>
    <row r="110" spans="1:181">
      <c r="A110" s="1" t="s">
        <v>208</v>
      </c>
      <c r="B110" s="1" t="s">
        <v>209</v>
      </c>
      <c r="C110" s="14" t="s">
        <v>224</v>
      </c>
      <c r="O110"/>
    </row>
    <row r="111" spans="1:181">
      <c r="A111" s="1" t="s">
        <v>210</v>
      </c>
      <c r="B111" s="1">
        <v>3</v>
      </c>
      <c r="C111" s="14" t="s">
        <v>219</v>
      </c>
      <c r="O111"/>
    </row>
    <row r="112" spans="1:181">
      <c r="A112" s="1" t="s">
        <v>211</v>
      </c>
      <c r="B112" s="1">
        <v>5</v>
      </c>
      <c r="C112" s="14" t="s">
        <v>225</v>
      </c>
      <c r="O112"/>
    </row>
    <row r="113" spans="1:15">
      <c r="A113" s="1" t="s">
        <v>212</v>
      </c>
      <c r="B113" s="1">
        <v>15</v>
      </c>
      <c r="C113" s="14" t="s">
        <v>226</v>
      </c>
      <c r="O113"/>
    </row>
    <row r="114" spans="1:15">
      <c r="A114" s="1" t="s">
        <v>213</v>
      </c>
      <c r="B114" s="1">
        <v>29</v>
      </c>
      <c r="C114" s="14" t="s">
        <v>227</v>
      </c>
      <c r="O114"/>
    </row>
    <row r="115" spans="1:15">
      <c r="A115" s="1" t="s">
        <v>214</v>
      </c>
      <c r="B115" s="1">
        <v>26</v>
      </c>
      <c r="C115" s="14" t="s">
        <v>221</v>
      </c>
      <c r="O115"/>
    </row>
    <row r="116" spans="1:15">
      <c r="A116" s="1" t="s">
        <v>215</v>
      </c>
      <c r="B116" s="1">
        <v>3</v>
      </c>
      <c r="C116" s="14" t="s">
        <v>222</v>
      </c>
      <c r="O116"/>
    </row>
    <row r="117" spans="1:15">
      <c r="A117" s="1" t="s">
        <v>216</v>
      </c>
      <c r="B117" s="1">
        <v>3</v>
      </c>
      <c r="C117" s="14" t="s">
        <v>223</v>
      </c>
      <c r="O117"/>
    </row>
    <row r="118" spans="1:15">
      <c r="A118" s="1" t="s">
        <v>217</v>
      </c>
      <c r="B118" s="1">
        <v>7</v>
      </c>
      <c r="C118" s="14" t="s">
        <v>220</v>
      </c>
      <c r="O118"/>
    </row>
    <row r="119" spans="1:15">
      <c r="A119" s="1" t="s">
        <v>218</v>
      </c>
      <c r="B119" s="1">
        <v>10</v>
      </c>
      <c r="C119" s="14" t="s">
        <v>220</v>
      </c>
      <c r="O119"/>
    </row>
    <row r="120" spans="1:15">
      <c r="O120"/>
    </row>
    <row r="121" spans="1:15">
      <c r="A121" s="1" t="s">
        <v>231</v>
      </c>
      <c r="O121"/>
    </row>
    <row r="122" spans="1:15">
      <c r="O122"/>
    </row>
    <row r="123" spans="1:15">
      <c r="A123" s="1" t="s">
        <v>208</v>
      </c>
      <c r="B123" s="1" t="s">
        <v>240</v>
      </c>
      <c r="O123"/>
    </row>
    <row r="124" spans="1:15">
      <c r="O124"/>
    </row>
    <row r="125" spans="1:15">
      <c r="A125" s="1" t="s">
        <v>232</v>
      </c>
      <c r="C125" s="14" t="s">
        <v>219</v>
      </c>
      <c r="O125"/>
    </row>
    <row r="126" spans="1:15">
      <c r="A126" s="1" t="s">
        <v>233</v>
      </c>
      <c r="C126" s="14" t="s">
        <v>225</v>
      </c>
      <c r="O126"/>
    </row>
    <row r="127" spans="1:15">
      <c r="A127" s="1" t="s">
        <v>234</v>
      </c>
      <c r="C127" s="14" t="s">
        <v>226</v>
      </c>
      <c r="O127"/>
    </row>
    <row r="128" spans="1:15">
      <c r="A128" s="1" t="s">
        <v>235</v>
      </c>
      <c r="C128" s="14" t="s">
        <v>227</v>
      </c>
      <c r="O128"/>
    </row>
    <row r="129" spans="1:15">
      <c r="A129" s="1" t="s">
        <v>236</v>
      </c>
      <c r="C129" s="14" t="s">
        <v>221</v>
      </c>
      <c r="O129"/>
    </row>
    <row r="130" spans="1:15">
      <c r="A130" s="1" t="s">
        <v>237</v>
      </c>
      <c r="C130" s="14" t="s">
        <v>222</v>
      </c>
      <c r="O130"/>
    </row>
    <row r="131" spans="1:15">
      <c r="A131" s="1" t="s">
        <v>238</v>
      </c>
      <c r="C131" s="14" t="s">
        <v>223</v>
      </c>
      <c r="O131"/>
    </row>
    <row r="132" spans="1:15">
      <c r="A132" s="1" t="s">
        <v>239</v>
      </c>
      <c r="C132" s="14" t="s">
        <v>220</v>
      </c>
      <c r="O132"/>
    </row>
    <row r="133" spans="1:15">
      <c r="O133"/>
    </row>
    <row r="134" spans="1:15">
      <c r="O134"/>
    </row>
    <row r="135" spans="1:15">
      <c r="O135"/>
    </row>
    <row r="136" spans="1:15">
      <c r="O136"/>
    </row>
    <row r="137" spans="1:15">
      <c r="O137"/>
    </row>
    <row r="138" spans="1:15">
      <c r="O138"/>
    </row>
    <row r="139" spans="1:15">
      <c r="O139"/>
    </row>
    <row r="140" spans="1:15">
      <c r="O140"/>
    </row>
    <row r="141" spans="1:15">
      <c r="O141"/>
    </row>
    <row r="142" spans="1:15">
      <c r="O142"/>
    </row>
    <row r="143" spans="1:15">
      <c r="O143"/>
    </row>
    <row r="144" spans="1:15">
      <c r="O144"/>
    </row>
    <row r="145" spans="15:15">
      <c r="O145"/>
    </row>
    <row r="146" spans="15:15">
      <c r="O146"/>
    </row>
    <row r="147" spans="15:15">
      <c r="O147"/>
    </row>
    <row r="148" spans="15:15">
      <c r="O148"/>
    </row>
    <row r="149" spans="15:15">
      <c r="O149"/>
    </row>
    <row r="150" spans="15:15">
      <c r="O150"/>
    </row>
    <row r="151" spans="15:15">
      <c r="O151"/>
    </row>
    <row r="152" spans="15:15">
      <c r="O152"/>
    </row>
    <row r="153" spans="15:15">
      <c r="O153"/>
    </row>
    <row r="154" spans="15:15">
      <c r="O154"/>
    </row>
    <row r="155" spans="15:15">
      <c r="O155"/>
    </row>
    <row r="156" spans="15:15">
      <c r="O156"/>
    </row>
    <row r="157" spans="15:15">
      <c r="O157"/>
    </row>
    <row r="158" spans="15:15">
      <c r="O158"/>
    </row>
    <row r="159" spans="15:15">
      <c r="O159"/>
    </row>
    <row r="160" spans="15:15">
      <c r="O160"/>
    </row>
    <row r="161" spans="15:15">
      <c r="O161"/>
    </row>
    <row r="162" spans="15:15">
      <c r="O162"/>
    </row>
    <row r="163" spans="15:15">
      <c r="O163"/>
    </row>
    <row r="164" spans="15:15">
      <c r="O164"/>
    </row>
    <row r="165" spans="15:15">
      <c r="O165"/>
    </row>
    <row r="166" spans="15:15">
      <c r="O166"/>
    </row>
    <row r="167" spans="15:15">
      <c r="O167"/>
    </row>
    <row r="168" spans="15:15">
      <c r="O168"/>
    </row>
    <row r="169" spans="15:15">
      <c r="O169"/>
    </row>
    <row r="170" spans="15:15">
      <c r="O170"/>
    </row>
    <row r="171" spans="15:15">
      <c r="O171"/>
    </row>
    <row r="172" spans="15:15">
      <c r="O172"/>
    </row>
    <row r="173" spans="15:15">
      <c r="O173"/>
    </row>
    <row r="174" spans="15:15">
      <c r="O174"/>
    </row>
    <row r="175" spans="15:15">
      <c r="O175"/>
    </row>
    <row r="176" spans="15:15">
      <c r="O176"/>
    </row>
    <row r="177" spans="15:15">
      <c r="O177"/>
    </row>
    <row r="178" spans="15:15">
      <c r="O178"/>
    </row>
    <row r="179" spans="15:15">
      <c r="O179"/>
    </row>
    <row r="180" spans="15:15">
      <c r="O180"/>
    </row>
    <row r="181" spans="15:15">
      <c r="O181"/>
    </row>
    <row r="182" spans="15:15">
      <c r="O182"/>
    </row>
    <row r="183" spans="15:15">
      <c r="O183"/>
    </row>
    <row r="184" spans="15:15">
      <c r="O184"/>
    </row>
    <row r="185" spans="15:15">
      <c r="O185"/>
    </row>
    <row r="186" spans="15:15">
      <c r="O186"/>
    </row>
    <row r="187" spans="15:15">
      <c r="O187"/>
    </row>
    <row r="188" spans="15:15">
      <c r="O188"/>
    </row>
    <row r="189" spans="15:15">
      <c r="O189"/>
    </row>
    <row r="190" spans="15:15">
      <c r="O190"/>
    </row>
    <row r="191" spans="15:15">
      <c r="O191"/>
    </row>
    <row r="192" spans="15:15">
      <c r="O192"/>
    </row>
    <row r="193" spans="15:15">
      <c r="O193"/>
    </row>
    <row r="194" spans="15:15">
      <c r="O194"/>
    </row>
    <row r="195" spans="15:15">
      <c r="O195"/>
    </row>
    <row r="196" spans="15:15">
      <c r="O196"/>
    </row>
    <row r="197" spans="15:15">
      <c r="O197"/>
    </row>
    <row r="198" spans="15:15">
      <c r="O198"/>
    </row>
    <row r="199" spans="15:15">
      <c r="O199"/>
    </row>
    <row r="200" spans="15:15">
      <c r="O200"/>
    </row>
    <row r="201" spans="15:15">
      <c r="O201"/>
    </row>
    <row r="202" spans="15:15">
      <c r="O202"/>
    </row>
    <row r="203" spans="15:15">
      <c r="O203"/>
    </row>
    <row r="204" spans="15:15">
      <c r="O204"/>
    </row>
    <row r="205" spans="15:15">
      <c r="O205"/>
    </row>
    <row r="206" spans="15:15">
      <c r="O206"/>
    </row>
    <row r="207" spans="15:15">
      <c r="O207"/>
    </row>
    <row r="208" spans="15:15">
      <c r="O208"/>
    </row>
    <row r="209" spans="15:15">
      <c r="O209"/>
    </row>
    <row r="210" spans="15:15">
      <c r="O210"/>
    </row>
    <row r="211" spans="15:15">
      <c r="O211"/>
    </row>
    <row r="212" spans="15:15">
      <c r="O212"/>
    </row>
    <row r="213" spans="15:15">
      <c r="O213"/>
    </row>
    <row r="214" spans="15:15">
      <c r="O214"/>
    </row>
    <row r="215" spans="15:15">
      <c r="O215"/>
    </row>
    <row r="216" spans="15:15">
      <c r="O216"/>
    </row>
    <row r="217" spans="15:15">
      <c r="O217"/>
    </row>
    <row r="218" spans="15:15">
      <c r="O218"/>
    </row>
    <row r="219" spans="15:15">
      <c r="O219"/>
    </row>
    <row r="220" spans="15:15">
      <c r="O220"/>
    </row>
    <row r="221" spans="15:15">
      <c r="O221"/>
    </row>
    <row r="222" spans="15:15">
      <c r="O222"/>
    </row>
    <row r="223" spans="15:15">
      <c r="O223"/>
    </row>
    <row r="224" spans="15:15">
      <c r="O224"/>
    </row>
    <row r="225" spans="15:15">
      <c r="O225"/>
    </row>
    <row r="226" spans="15:15">
      <c r="O226"/>
    </row>
    <row r="227" spans="15:15">
      <c r="O227"/>
    </row>
    <row r="228" spans="15:15">
      <c r="O228"/>
    </row>
    <row r="229" spans="15:15">
      <c r="O229"/>
    </row>
    <row r="230" spans="15:15">
      <c r="O230"/>
    </row>
    <row r="231" spans="15:15">
      <c r="O231"/>
    </row>
    <row r="232" spans="15:15">
      <c r="O232"/>
    </row>
    <row r="233" spans="15:15">
      <c r="O233"/>
    </row>
    <row r="234" spans="15:15">
      <c r="O234"/>
    </row>
    <row r="235" spans="15:15">
      <c r="O235"/>
    </row>
    <row r="236" spans="15:15">
      <c r="O236"/>
    </row>
    <row r="237" spans="15:15">
      <c r="O237"/>
    </row>
    <row r="238" spans="15:15">
      <c r="O238"/>
    </row>
    <row r="239" spans="15:15">
      <c r="O239"/>
    </row>
    <row r="240" spans="15:15">
      <c r="O240"/>
    </row>
    <row r="241" spans="15:15">
      <c r="O241"/>
    </row>
    <row r="242" spans="15:15">
      <c r="O242"/>
    </row>
    <row r="243" spans="15:15">
      <c r="O243"/>
    </row>
    <row r="244" spans="15:15">
      <c r="O244"/>
    </row>
    <row r="245" spans="15:15">
      <c r="O245"/>
    </row>
    <row r="246" spans="15:15">
      <c r="O246"/>
    </row>
    <row r="247" spans="15:15">
      <c r="O247"/>
    </row>
    <row r="248" spans="15:15">
      <c r="O248"/>
    </row>
    <row r="249" spans="15:15">
      <c r="O249"/>
    </row>
    <row r="250" spans="15:15">
      <c r="O250"/>
    </row>
    <row r="251" spans="15:15">
      <c r="O251"/>
    </row>
    <row r="252" spans="15:15">
      <c r="O252"/>
    </row>
    <row r="253" spans="15:15">
      <c r="O253"/>
    </row>
    <row r="254" spans="15:15">
      <c r="O254"/>
    </row>
    <row r="255" spans="15:15">
      <c r="O255"/>
    </row>
    <row r="256" spans="15:15">
      <c r="O256"/>
    </row>
    <row r="257" spans="15:15">
      <c r="O257"/>
    </row>
    <row r="258" spans="15:15">
      <c r="O258"/>
    </row>
    <row r="259" spans="15:15">
      <c r="O259"/>
    </row>
    <row r="260" spans="15:15">
      <c r="O260"/>
    </row>
    <row r="261" spans="15:15">
      <c r="O261"/>
    </row>
    <row r="262" spans="15:15">
      <c r="O262"/>
    </row>
    <row r="263" spans="15:15">
      <c r="O263"/>
    </row>
    <row r="264" spans="15:15">
      <c r="O264"/>
    </row>
    <row r="265" spans="15:15">
      <c r="O265"/>
    </row>
    <row r="266" spans="15:15">
      <c r="O266"/>
    </row>
    <row r="267" spans="15:15">
      <c r="O267"/>
    </row>
  </sheetData>
  <mergeCells count="1">
    <mergeCell ref="A2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SIDHARTH</dc:creator>
  <cp:lastModifiedBy>DELL</cp:lastModifiedBy>
  <dcterms:created xsi:type="dcterms:W3CDTF">2014-01-26T04:52:22Z</dcterms:created>
  <dcterms:modified xsi:type="dcterms:W3CDTF">2014-04-27T15:05:38Z</dcterms:modified>
</cp:coreProperties>
</file>